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b204d9425d54b0e" /></Relationships>
</file>

<file path=xl/workbook.xml><?xml version="1.0" encoding="utf-8"?>
<x:workbook xmlns:x="http://schemas.openxmlformats.org/spreadsheetml/2006/main">
  <x:sheets>
    <x:sheet xmlns:r="http://schemas.openxmlformats.org/officeDocument/2006/relationships" name="套餐总览" sheetId="1" r:id="R097326ec5bef4a6c"/>
    <x:sheet xmlns:r="http://schemas.openxmlformats.org/officeDocument/2006/relationships" name="分季报价" sheetId="2" r:id="Rb79ade372f6e43d9"/>
    <x:sheet xmlns:r="http://schemas.openxmlformats.org/officeDocument/2006/relationships" name="权益明细" sheetId="3" r:id="Ra386111d5eee4f4a"/>
    <x:sheet xmlns:r="http://schemas.openxmlformats.org/officeDocument/2006/relationships" name="小红书评价" sheetId="4" r:id="R9bfa1f51dd7a4d1e"/>
    <x:sheet xmlns:r="http://schemas.openxmlformats.org/officeDocument/2006/relationships" name="小红书来源" sheetId="5" r:id="R12d87bd4fb04458d"/>
  </x:sheets>
</x:workbook>
</file>

<file path=xl/sharedStrings.xml><?xml version="1.0" encoding="utf-8"?>
<x:sst xmlns:x="http://schemas.openxmlformats.org/spreadsheetml/2006/main">
  <x:si>
    <x:t xml:space="preserve">婚礼酒店套餐对比</x:t>
  </x:si>
  <x:si>
    <x:t xml:space="preserve">整理日期</x:t>
  </x:si>
  <x:si>
    <x:t xml:space="preserve">编号</x:t>
  </x:si>
  <x:si>
    <x:t xml:space="preserve">酒店</x:t>
  </x:si>
  <x:si>
    <x:t xml:space="preserve">套餐</x:t>
  </x:si>
  <x:si>
    <x:t xml:space="preserve">人数/上限</x:t>
  </x:si>
  <x:si>
    <x:t xml:space="preserve">最低已知价
元/套</x:t>
  </x:si>
  <x:si>
    <x:t xml:space="preserve">最高已知价
元/套</x:t>
  </x:si>
  <x:si>
    <x:t xml:space="preserve">婚房住宿</x:t>
  </x:si>
  <x:si>
    <x:t xml:space="preserve">宾客住宿</x:t>
  </x:si>
  <x:si>
    <x:t xml:space="preserve">婚宴形式</x:t>
  </x:si>
  <x:si>
    <x:t xml:space="preserve">仪式场地</x:t>
  </x:si>
  <x:si>
    <x:t xml:space="preserve">标注有效期至</x:t>
  </x:si>
  <x:si>
    <x:t xml:space="preserve">截至整理日状态</x:t>
  </x:si>
  <x:si>
    <x:t xml:space="preserve">重点差异 / 待确认</x:t>
  </x:si>
  <x:si>
    <x:t xml:space="preserve">海湾</x:t>
  </x:si>
  <x:si>
    <x:t xml:space="preserve">P18</x:t>
  </x:si>
  <x:si>
    <x:t xml:space="preserve">三亚文华东方酒店</x:t>
  </x:si>
  <x:si>
    <x:t xml:space="preserve">执手山海·瑶池婚礼</x:t>
  </x:si>
  <x:si>
    <x:t xml:space="preserve">独栋两居观海别墅1栋2晚</x:t>
  </x:si>
  <x:si>
    <x:t xml:space="preserve">整栋8间阁类客房2晚</x:t>
  </x:si>
  <x:si>
    <x:t xml:space="preserve">最多20人婚礼晚餐，不含酒水</x:t>
  </x:si>
  <x:si>
    <x:t xml:space="preserve">一楼私属瑶池草坪</x:t>
  </x:si>
  <x:si>
    <x:t xml:space="preserve">20人套餐；晚餐不含酒水；特殊日期加价未列</x:t>
  </x:si>
  <x:si>
    <x:t xml:space="preserve">大东海</x:t>
  </x:si>
  <x:si>
    <x:t xml:space="preserve">P12</x:t>
  </x:si>
  <x:si>
    <x:t xml:space="preserve">三亚亚龙湾万豪度假酒店</x:t>
  </x:si>
  <x:si>
    <x:t xml:space="preserve">海之恋婚礼堂</x:t>
  </x:si>
  <x:si>
    <x:t xml:space="preserve">豪华全海景套房1间2晚</x:t>
  </x:si>
  <x:si>
    <x:t xml:space="preserve">景观房4间2晚</x:t>
  </x:si>
  <x:si>
    <x:t xml:space="preserve">10人海鲜烧烤或中式围桌婚宴</x:t>
  </x:si>
  <x:si>
    <x:t xml:space="preserve">海之恋婚礼堂1次</x:t>
  </x:si>
  <x:si>
    <x:t xml:space="preserve">与草坪套餐加8000元升级礼堂的报价不完全一致，须同日期询价</x:t>
  </x:si>
  <x:si>
    <x:t xml:space="preserve">亚龙湾</x:t>
  </x:si>
  <x:si>
    <x:t xml:space="preserve">P20</x:t>
  </x:si>
  <x:si>
    <x:t xml:space="preserve">三亚悦榕庄</x:t>
  </x:si>
  <x:si>
    <x:t xml:space="preserve">目的地婚礼套餐</x:t>
  </x:si>
  <x:si>
    <x:t xml:space="preserve">海景泳池别墅1栋2晚</x:t>
  </x:si>
  <x:si>
    <x:t xml:space="preserve">泳池别墅4栋2晚</x:t>
  </x:si>
  <x:si>
    <x:t xml:space="preserve">10人分餐制晚宴</x:t>
  </x:si>
  <x:si>
    <x:t xml:space="preserve">海边草坪/情人湾沙滩</x:t>
  </x:si>
  <x:si>
    <x:t xml:space="preserve">未注明日期、税费、酒水和仪式配套</x:t>
  </x:si>
  <x:si>
    <x:t xml:space="preserve">鹿回头湾</x:t>
  </x:si>
  <x:si>
    <x:t xml:space="preserve">P23</x:t>
  </x:si>
  <x:si>
    <x:t xml:space="preserve">三亚海棠湾JW万豪度假酒店</x:t>
  </x:si>
  <x:si>
    <x:t xml:space="preserve">JW Wedding</x:t>
  </x:si>
  <x:si>
    <x:t xml:space="preserve">JW万豪一居泳池别墅1栋2晚</x:t>
  </x:si>
  <x:si>
    <x:t xml:space="preserve">JW万豪园景房4间2晚</x:t>
  </x:si>
  <x:si>
    <x:t xml:space="preserve">10人户外草坪西式分餐晚宴</x:t>
  </x:si>
  <x:si>
    <x:t xml:space="preserve">静谧观海椰林草坪1次</x:t>
  </x:si>
  <x:si>
    <x:t xml:space="preserve">吉日及节假日限制需确认；可升级两居别墅、无人机表演</x:t>
  </x:si>
  <x:si>
    <x:t xml:space="preserve">海棠湾</x:t>
  </x:si>
  <x:si>
    <x:t xml:space="preserve">P04</x:t>
  </x:si>
  <x:si>
    <x:t xml:space="preserve">临海草坪</x:t>
  </x:si>
  <x:si>
    <x:t xml:space="preserve">观海草坪/览海草坪1次</x:t>
  </x:si>
  <x:si>
    <x:t xml:space="preserve">周末另补差；+8000升级礼堂与礼堂单独报价不完全一致</x:t>
  </x:si>
  <x:si>
    <x:t xml:space="preserve">P02</x:t>
  </x:si>
  <x:si>
    <x:t xml:space="preserve">三亚海棠湾君悦酒店</x:t>
  </x:si>
  <x:si>
    <x:t xml:space="preserve">心·悦</x:t>
  </x:si>
  <x:si>
    <x:t xml:space="preserve">君悦豪华海景套房1间2晚</x:t>
  </x:si>
  <x:si>
    <x:t xml:space="preserve">君悦客房4间2晚</x:t>
  </x:si>
  <x:si>
    <x:t xml:space="preserve">10人中/西式分餐晚宴</x:t>
  </x:si>
  <x:si>
    <x:t xml:space="preserve">揽海草坪1/泳池草坪/悦境草坪</x:t>
  </x:si>
  <x:si>
    <x:t xml:space="preserve">1、2月未列价；仪式布置待确认</x:t>
  </x:si>
  <x:si>
    <x:t xml:space="preserve">P16</x:t>
  </x:si>
  <x:si>
    <x:t xml:space="preserve">三亚亚龙湾丽思卡尔顿酒店</x:t>
  </x:si>
  <x:si>
    <x:t xml:space="preserve">蔚蓝密语</x:t>
  </x:si>
  <x:si>
    <x:t xml:space="preserve">丽天阁豪华海景客房1间2晚</x:t>
  </x:si>
  <x:si>
    <x:t xml:space="preserve">丽思阁园林景观房4间2晚</x:t>
  </x:si>
  <x:si>
    <x:t xml:space="preserve">10人以内浪漫婚礼晚宴</x:t>
  </x:si>
  <x:si>
    <x:t xml:space="preserve">婚礼仪式场地全天1次（未列具体场地）</x:t>
  </x:si>
  <x:si>
    <x:t xml:space="preserve">婚房是海景客房；早餐未列；旺季加价金额未列</x:t>
  </x:si>
  <x:si>
    <x:t xml:space="preserve">P21</x:t>
  </x:si>
  <x:si>
    <x:t xml:space="preserve">三亚鹿回头度假酒店</x:t>
  </x:si>
  <x:si>
    <x:t xml:space="preserve">花好月圆（含晚宴）</x:t>
  </x:si>
  <x:si>
    <x:t xml:space="preserve">一居水疗泳池别墅1间2晚</x:t>
  </x:si>
  <x:si>
    <x:t xml:space="preserve">豪华海景房4间2晚</x:t>
  </x:si>
  <x:si>
    <x:t xml:space="preserve">10人小草坪西式位上晚餐</x:t>
  </x:si>
  <x:si>
    <x:t xml:space="preserve">临海草坪/榕树沙滩1次</x:t>
  </x:si>
  <x:si>
    <x:t xml:space="preserve">含晚宴；与同酒店琴瑟合鸣套餐勿混淆；不含婚庆配套</x:t>
  </x:si>
  <x:si>
    <x:t xml:space="preserve">小东海</x:t>
  </x:si>
  <x:si>
    <x:t xml:space="preserve">P19</x:t>
  </x:si>
  <x:si>
    <x:t xml:space="preserve">三亚海棠湾仁恒皇冠假日度假酒店</x:t>
  </x:si>
  <x:si>
    <x:t xml:space="preserve">挚爱永恒</x:t>
  </x:si>
  <x:si>
    <x:t xml:space="preserve">全海景套房1间，晚数模糊待确认</x:t>
  </x:si>
  <x:si>
    <x:t xml:space="preserve">高级海景房4间2晚</x:t>
  </x:si>
  <x:si>
    <x:t xml:space="preserve">10人围桌午/晚宴（彩丰楼包厢）</x:t>
  </x:si>
  <x:si>
    <x:t xml:space="preserve">拾光草坪</x:t>
  </x:si>
  <x:si>
    <x:t xml:space="preserve">海报已过期；月份价与有效期需核对；婚房晚数不清晰</x:t>
  </x:si>
  <x:si>
    <x:t xml:space="preserve">P13</x:t>
  </x:si>
  <x:si>
    <x:t xml:space="preserve">神州半岛君悦酒店</x:t>
  </x:si>
  <x:si>
    <x:t xml:space="preserve">与君语</x:t>
  </x:si>
  <x:si>
    <x:t xml:space="preserve">园景套房1间2晚</x:t>
  </x:si>
  <x:si>
    <x:t xml:space="preserve">10人草坪中/西式分餐</x:t>
  </x:si>
  <x:si>
    <x:t xml:space="preserve">海滨草坪1次</x:t>
  </x:si>
  <x:si>
    <x:t xml:space="preserve">原文2025-11-31无效；2026-08-20两档重叠，未擅自修正</x:t>
  </x:si>
  <x:si>
    <x:t xml:space="preserve">神州半岛（具体海湾待确认）</x:t>
  </x:si>
  <x:si>
    <x:t xml:space="preserve">P24</x:t>
  </x:si>
  <x:si>
    <x:t xml:space="preserve">三亚香格里拉</x:t>
  </x:si>
  <x:si>
    <x:t xml:space="preserve">香·遇海岛婚礼</x:t>
  </x:si>
  <x:si>
    <x:t xml:space="preserve">海棠套房1间3天2晚</x:t>
  </x:si>
  <x:si>
    <x:t xml:space="preserve">尊荣海景客房4间3天2晚</x:t>
  </x:si>
  <x:si>
    <x:t xml:space="preserve">10人户外西式分餐晚宴</x:t>
  </x:si>
  <x:si>
    <x:t xml:space="preserve">香遇观海草坪/观海草坪</x:t>
  </x:si>
  <x:si>
    <x:t xml:space="preserve">旺季+3000元；池畔别墅升级另加7000元</x:t>
  </x:si>
  <x:si>
    <x:t xml:space="preserve">P15</x:t>
  </x:si>
  <x:si>
    <x:t xml:space="preserve">石梅湾威斯汀度假酒店</x:t>
  </x:si>
  <x:si>
    <x:t xml:space="preserve">圆梦草坪</x:t>
  </x:si>
  <x:si>
    <x:t xml:space="preserve">318㎡两居别墅1间3天2晚</x:t>
  </x:si>
  <x:si>
    <x:t xml:space="preserve">豪华海景房3间2晚</x:t>
  </x:si>
  <x:si>
    <x:t xml:space="preserve">室内中式围桌1桌</x:t>
  </x:si>
  <x:si>
    <x:t xml:space="preserve">圆梦草坪半天</x:t>
  </x:si>
  <x:si>
    <x:t xml:space="preserve">接或送仅1次；7、8月未列价；寒暑假不适用</x:t>
  </x:si>
  <x:si>
    <x:t xml:space="preserve">石梅湾</x:t>
  </x:si>
  <x:si>
    <x:t xml:space="preserve">P31</x:t>
  </x:si>
  <x:si>
    <x:t xml:space="preserve">三亚海棠湾民生威斯汀度假酒店</x:t>
  </x:si>
  <x:si>
    <x:t xml:space="preserve">初见</x:t>
  </x:si>
  <x:si>
    <x:t xml:space="preserve">奢华海景套房1间2晚</x:t>
  </x:si>
  <x:si>
    <x:t xml:space="preserve">豪华客房4间2晚</x:t>
  </x:si>
  <x:si>
    <x:t xml:space="preserve">10人草坪婚礼晚宴</x:t>
  </x:si>
  <x:si>
    <x:t xml:space="preserve">临海别墅草坪1次</x:t>
  </x:si>
  <x:si>
    <x:t xml:space="preserve">早餐、仪式音响、税费未注明</x:t>
  </x:si>
  <x:si>
    <x:t xml:space="preserve">P29</x:t>
  </x:si>
  <x:si>
    <x:t xml:space="preserve">琴瑟合鸣</x:t>
  </x:si>
  <x:si>
    <x:t xml:space="preserve">未列婚宴或正餐</x:t>
  </x:si>
  <x:si>
    <x:t xml:space="preserve">未列婚宴；与花好月圆含晚宴套餐差别需留意</x:t>
  </x:si>
  <x:si>
    <x:t xml:space="preserve">P07</x:t>
  </x:si>
  <x:si>
    <x:t xml:space="preserve">三亚绿发山海天酒店·傲途格精选</x:t>
  </x:si>
  <x:si>
    <x:t xml:space="preserve">草坪/山海蜜境</x:t>
  </x:si>
  <x:si>
    <x:t xml:space="preserve">180度海景套房1间2晚</x:t>
  </x:si>
  <x:si>
    <x:t xml:space="preserve">经典格/时尚格园景房4间2晚</x:t>
  </x:si>
  <x:si>
    <x:t xml:space="preserve">10人中式包厢晚餐，不含饮品</x:t>
  </x:si>
  <x:si>
    <x:t xml:space="preserve">临海草坪1次</x:t>
  </x:si>
  <x:si>
    <x:t xml:space="preserve">婚宴不含饮品；各房常规早餐未注明</x:t>
  </x:si>
  <x:si>
    <x:t xml:space="preserve">P11</x:t>
  </x:si>
  <x:si>
    <x:t xml:space="preserve">三亚理文索菲特度假酒店</x:t>
  </x:si>
  <x:si>
    <x:t xml:space="preserve">“菲”你所属</x:t>
  </x:si>
  <x:si>
    <x:t xml:space="preserve">奢华海景房4间2晚</x:t>
  </x:si>
  <x:si>
    <x:t xml:space="preserve">10人婚礼晚宴1次</x:t>
  </x:si>
  <x:si>
    <x:t xml:space="preserve">滨海草坪半天</x:t>
  </x:si>
  <x:si>
    <x:t xml:space="preserve">周末不可用；有效期未注明</x:t>
  </x:si>
  <x:si>
    <x:t xml:space="preserve">P32</x:t>
  </x:si>
  <x:si>
    <x:t xml:space="preserve">三亚海棠湾洲际度假酒店</x:t>
  </x:si>
  <x:si>
    <x:t xml:space="preserve">悦爱婚礼</x:t>
  </x:si>
  <x:si>
    <x:t xml:space="preserve">豪华海景套房1间2晚</x:t>
  </x:si>
  <x:si>
    <x:t xml:space="preserve">天府中餐厅10人庭院包厢午/晚宴</x:t>
  </x:si>
  <x:si>
    <x:t xml:space="preserve">海天一色草坪/沙滩</x:t>
  </x:si>
  <x:si>
    <x:t xml:space="preserve">提前7工作日书面预订并付全款；留意明确排除的日期</x:t>
  </x:si>
  <x:si>
    <x:t xml:space="preserve">P05</x:t>
  </x:si>
  <x:si>
    <x:t xml:space="preserve">三亚喜来登度假酒店</x:t>
  </x:si>
  <x:si>
    <x:t xml:space="preserve">梦幻至囍·美景水台</x:t>
  </x:si>
  <x:si>
    <x:t xml:space="preserve">海景套房1间3天2晚</x:t>
  </x:si>
  <x:si>
    <x:t xml:space="preserve">雅致房4间3天2晚</x:t>
  </x:si>
  <x:si>
    <x:t xml:space="preserve">10人西式位上晚餐</x:t>
  </x:si>
  <x:si>
    <x:t xml:space="preserve">沙滩/椰林草坪，搭建加仪式8小时</x:t>
  </x:si>
  <x:si>
    <x:t xml:space="preserve">列旺季价格但条款称旺季不适用；不含婚庆配套</x:t>
  </x:si>
  <x:si>
    <x:t xml:space="preserve">P25</x:t>
  </x:si>
  <x:si>
    <x:t xml:space="preserve">海南清水湾威珀斯酒店</x:t>
  </x:si>
  <x:si>
    <x:t xml:space="preserve">爱在威珀斯婚礼</x:t>
  </x:si>
  <x:si>
    <x:t xml:space="preserve">威珀斯海景套房1间2晚</x:t>
  </x:si>
  <x:si>
    <x:t xml:space="preserve">10人珀萃全日餐厅自助晚餐</x:t>
  </x:si>
  <x:si>
    <x:t xml:space="preserve">婚礼草坪和婚礼礼堂（含椅子）</x:t>
  </x:si>
  <x:si>
    <x:t xml:space="preserve">含礼堂、椅子及1小时乐队；寒暑假另议价格</x:t>
  </x:si>
  <x:si>
    <x:t xml:space="preserve">清水湾</x:t>
  </x:si>
  <x:si>
    <x:t xml:space="preserve">P27</x:t>
  </x:si>
  <x:si>
    <x:t xml:space="preserve">香水湾君澜度假酒店</x:t>
  </x:si>
  <x:si>
    <x:t xml:space="preserve">爱在君澜</x:t>
  </x:si>
  <x:si>
    <x:t xml:space="preserve">一房一亭近海别墅品澜居1栋2晚</x:t>
  </x:si>
  <x:si>
    <x:t xml:space="preserve">悠澜居大床别墅4栋2晚</x:t>
  </x:si>
  <x:si>
    <x:t xml:space="preserve">婚礼堂/临海草坪/海边沙滩1次</x:t>
  </x:si>
  <x:si>
    <x:t xml:space="preserve">全别墅住宿；20座机场往返；早餐需确认是否逐房</x:t>
  </x:si>
  <x:si>
    <x:t xml:space="preserve">香水湾</x:t>
  </x:si>
  <x:si>
    <x:t xml:space="preserve">P10</x:t>
  </x:si>
  <x:si>
    <x:t xml:space="preserve">酒店名未显示（绿野仙踪）</x:t>
  </x:si>
  <x:si>
    <x:t xml:space="preserve">绿野仙踪</x:t>
  </x:si>
  <x:si>
    <x:t xml:space="preserve">130㎡全海景套房3天2晚，温泉入户</x:t>
  </x:si>
  <x:si>
    <x:t xml:space="preserve">海景房4间2晚</x:t>
  </x:si>
  <x:si>
    <x:t xml:space="preserve">10人中式围桌，含啤酒饮料</x:t>
  </x:si>
  <x:si>
    <x:t xml:space="preserve">草坪/沙滩8小时</x:t>
  </x:si>
  <x:si>
    <x:t xml:space="preserve">海报没有酒店名称，未据房型或图片推断</x:t>
  </x:si>
  <x:si>
    <x:t xml:space="preserve">待确认</x:t>
  </x:si>
  <x:si>
    <x:t xml:space="preserve">P06</x:t>
  </x:si>
  <x:si>
    <x:t xml:space="preserve">三正月酒店</x:t>
  </x:si>
  <x:si>
    <x:t xml:space="preserve">星月心缘</x:t>
  </x:si>
  <x:si>
    <x:t xml:space="preserve">至尊海景套房1间2晚</x:t>
  </x:si>
  <x:si>
    <x:t xml:space="preserve">至尊海景房4间2晚</x:t>
  </x:si>
  <x:si>
    <x:t xml:space="preserve">10人室内/户外晚宴</x:t>
  </x:si>
  <x:si>
    <x:t xml:space="preserve">临海草坪/沙滩/揽月台/得月台池畔吧</x:t>
  </x:si>
  <x:si>
    <x:t xml:space="preserve">税费及仪式现场布置未注明</x:t>
  </x:si>
  <x:si>
    <x:t xml:space="preserve">土福湾</x:t>
  </x:si>
  <x:si>
    <x:t xml:space="preserve">P22</x:t>
  </x:si>
  <x:si>
    <x:t xml:space="preserve">三亚海棠湾红树林度假酒店</x:t>
  </x:si>
  <x:si>
    <x:t xml:space="preserve">聆海同心婚礼</x:t>
  </x:si>
  <x:si>
    <x:t xml:space="preserve">聆海泳池一居别墅1间2晚</x:t>
  </x:si>
  <x:si>
    <x:t xml:space="preserve">海棠园景房4间2晚</x:t>
  </x:si>
  <x:si>
    <x:t xml:space="preserve">10人中餐包厢午/晚餐</x:t>
  </x:si>
  <x:si>
    <x:t xml:space="preserve">沙滩草坪/椰林草坪/云阁吧</x:t>
  </x:si>
  <x:si>
    <x:t xml:space="preserve">别墅婚房；指定月份及暑期+3600元</x:t>
  </x:si>
  <x:si>
    <x:t xml:space="preserve">P09</x:t>
  </x:si>
  <x:si>
    <x:t xml:space="preserve">三亚天域度假酒店</x:t>
  </x:si>
  <x:si>
    <x:t xml:space="preserve">椰风缱绻</x:t>
  </x:si>
  <x:si>
    <x:t xml:space="preserve">二区全海景房1间3天2晚</x:t>
  </x:si>
  <x:si>
    <x:t xml:space="preserve">二区豪华山景房4间3天2晚</x:t>
  </x:si>
  <x:si>
    <x:t xml:space="preserve">10人中式围桌婚宴</x:t>
  </x:si>
  <x:si>
    <x:t xml:space="preserve">一区临海草坪/沙滩/二区婚礼草坪</x:t>
  </x:si>
  <x:si>
    <x:t xml:space="preserve">提前45天有房型升级；不含仪式布置；年份及有效期未注明</x:t>
  </x:si>
  <x:si>
    <x:t xml:space="preserve">P30</x:t>
  </x:si>
  <x:si>
    <x:t xml:space="preserve">三亚半山半岛洲际度假酒店</x:t>
  </x:si>
  <x:si>
    <x:t xml:space="preserve">际·遇海岛婚礼</x:t>
  </x:si>
  <x:si>
    <x:t xml:space="preserve">200㎡单卧别墅（含户外休闲区）1间2晚</x:t>
  </x:si>
  <x:si>
    <x:t xml:space="preserve">80㎡豪华花园景观房（含户外休闲区）4间2晚</x:t>
  </x:si>
  <x:si>
    <x:t xml:space="preserve">10人室内中式围餐或餐厅自助晚餐</x:t>
  </x:si>
  <x:si>
    <x:t xml:space="preserve">洲际沙滩/洲际花园草坪</x:t>
  </x:si>
  <x:si>
    <x:t xml:space="preserve">提前7工作日书面预订并付全款；节假日即使落在价段内仍不可用</x:t>
  </x:si>
  <x:si>
    <x:t xml:space="preserve">P01</x:t>
  </x:si>
  <x:si>
    <x:t xml:space="preserve">亚龙湾红树林度假酒店</x:t>
  </x:si>
  <x:si>
    <x:t xml:space="preserve">寻海筑梦</x:t>
  </x:si>
  <x:si>
    <x:t xml:space="preserve">一室一厅休闲海景大套房1间2晚</x:t>
  </x:si>
  <x:si>
    <x:t xml:space="preserve">豪华园景房4间2晚</x:t>
  </x:si>
  <x:si>
    <x:t xml:space="preserve">10人围桌午/晚餐或海鲜BBQ</x:t>
  </x:si>
  <x:si>
    <x:t xml:space="preserve">亚龙湾临海草坪</x:t>
  </x:si>
  <x:si>
    <x:t xml:space="preserve">起价；年份、有效期未注明；不含仪式布置</x:t>
  </x:si>
  <x:si>
    <x:t xml:space="preserve">P08</x:t>
  </x:si>
  <x:si>
    <x:t xml:space="preserve">三亚海棠湾嘉棠费尔蒙酒店</x:t>
  </x:si>
  <x:si>
    <x:t xml:space="preserve">10人婚礼套餐</x:t>
  </x:si>
  <x:si>
    <x:t xml:space="preserve">金尊复式海景套房1间2晚</x:t>
  </x:si>
  <x:si>
    <x:t xml:space="preserve">费尔蒙园景房4间2晚</x:t>
  </x:si>
  <x:si>
    <x:t xml:space="preserve">10人中式围桌/西式分餐</x:t>
  </x:si>
  <x:si>
    <x:t xml:space="preserve">屿见草坪/临海草坪</x:t>
  </x:si>
  <x:si>
    <x:t xml:space="preserve">有效期及年份未注明；音响及仪式布置未注明</x:t>
  </x:si>
  <x:si>
    <x:t xml:space="preserve">P17</x:t>
  </x:si>
  <x:si>
    <x:t xml:space="preserve">三亚天丽湾凯悦酒店</x:t>
  </x:si>
  <x:si>
    <x:t xml:space="preserve">嘉宾轩海景房1间2晚</x:t>
  </x:si>
  <x:si>
    <x:t xml:space="preserve">园景客房4间2晚</x:t>
  </x:si>
  <x:si>
    <x:t xml:space="preserve">10人户外草坪位上分餐</x:t>
  </x:si>
  <x:si>
    <x:t xml:space="preserve">椰林草坪/花园海景草坪1次</x:t>
  </x:si>
  <x:si>
    <x:t xml:space="preserve">有效期临近：2026-10-31；指定月份+3000元</x:t>
  </x:si>
  <x:si>
    <x:t xml:space="preserve">天丽湾</x:t>
  </x:si>
  <x:si>
    <x:t xml:space="preserve">P28</x:t>
  </x:si>
  <x:si>
    <x:t xml:space="preserve">安南达山钦湾度假空间</x:t>
  </x:si>
  <x:si>
    <x:t xml:space="preserve">十人套餐A</x:t>
  </x:si>
  <x:si>
    <x:t xml:space="preserve">208㎡一线海景独栋别墅套房3天2晚</x:t>
  </x:si>
  <x:si>
    <x:t xml:space="preserve">邻海套房2间2晚</x:t>
  </x:si>
  <x:si>
    <x:t xml:space="preserve">10人西式分餐</x:t>
  </x:si>
  <x:si>
    <x:t xml:space="preserve">海崖平台/水台/草坪8小时</x:t>
  </x:si>
  <x:si>
    <x:t xml:space="preserve">海报已过期；服务费8%/15%叠加口径不清；10人住宿分配待确认</x:t>
  </x:si>
  <x:si>
    <x:t xml:space="preserve">山钦湾</x:t>
  </x:si>
  <x:si>
    <x:t xml:space="preserve">P14</x:t>
  </x:si>
  <x:si>
    <x:t xml:space="preserve">三亚海棠湾万丽度假酒店</x:t>
  </x:si>
  <x:si>
    <x:t xml:space="preserve">万丽婚礼一价式</x:t>
  </x:si>
  <x:si>
    <x:t xml:space="preserve">中餐厅围桌午餐/晚餐1次</x:t>
  </x:si>
  <x:si>
    <x:t xml:space="preserve">临海椰林草坪1次</x:t>
  </x:si>
  <x:si>
    <x:t xml:space="preserve">15299以外可能有旺季补差；海报有效期仅到月份</x:t>
  </x:si>
  <x:si>
    <x:t xml:space="preserve">P26</x:t>
  </x:si>
  <x:si>
    <x:t xml:space="preserve">三亚海棠湾阳光壹酒店</x:t>
  </x:si>
  <x:si>
    <x:t xml:space="preserve">壹·心</x:t>
  </x:si>
  <x:si>
    <x:t xml:space="preserve">海景泳池景观套房1间2晚</x:t>
  </x:si>
  <x:si>
    <x:t xml:space="preserve">园林泳池景观房4间2晚</x:t>
  </x:si>
  <x:si>
    <x:t xml:space="preserve">仪式草坪/天空吧露台/绿房子中庭</x:t>
  </x:si>
  <x:si>
    <x:t xml:space="preserve">海报已过期；电话及餐厅信息核实为阳光壹酒店；提及晚宴表演不代表包含晚宴</x:t>
  </x:si>
  <x:si>
    <x:t xml:space="preserve">P03</x:t>
  </x:si>
  <x:si>
    <x:t xml:space="preserve">海南清水湾莱佛士酒店</x:t>
  </x:si>
  <x:si>
    <x:t xml:space="preserve">两心奔赴</x:t>
  </x:si>
  <x:si>
    <x:t xml:space="preserve">天海居海景房1间2晚</x:t>
  </x:si>
  <x:si>
    <x:t xml:space="preserve">未列宾客房</x:t>
  </x:si>
  <x:si>
    <x:t xml:space="preserve">椰海绿荫草坪，限10人以内</x:t>
  </x:si>
  <x:si>
    <x:t xml:space="preserve">仅1间房，未列宾客房和婚宴，与完整10人食宿套餐口径不同</x:t>
  </x:si>
  <x:si>
    <x:t xml:space="preserve">P36</x:t>
  </x:si>
  <x:si>
    <x:t xml:space="preserve">海南土福湾嘉佩乐度假酒店</x:t>
  </x:si>
  <x:si>
    <x:t xml:space="preserve">熠熠嘉时</x:t>
  </x:si>
  <x:si>
    <x:t xml:space="preserve">山海苑三卧海景泳池别墅1间，3天2晚</x:t>
  </x:si>
  <x:si>
    <x:t xml:space="preserve">逸海阁海景房2间，3天2晚</x:t>
  </x:si>
  <x:si>
    <x:t xml:space="preserve">别墅草坪私人定制10人晚宴，含精选软饮套餐</x:t>
  </x:si>
  <x:si>
    <x:t xml:space="preserve">汐园草坪婚典仪式使用权（时长未注明）</x:t>
  </x:si>
  <x:si>
    <x:t xml:space="preserve">净价含税服；10人晚宴含软饮；别墅早餐覆盖人数待确认；劳斯莱斯机场往返1次；特殊日期另议</x:t>
  </x:si>
  <x:si>
    <x:t xml:space="preserve">P33</x:t>
  </x:si>
  <x:si>
    <x:t xml:space="preserve">绮梦草坪（6人）</x:t>
  </x:si>
  <x:si>
    <x:t xml:space="preserve">未单列婚房；套餐整体共4间客房×2晚</x:t>
  </x:si>
  <x:si>
    <x:t xml:space="preserve">嬉水闻涛阁大床2间＋海风阁大床2间，各2晚（3月5、6日）</x:t>
  </x:si>
  <x:si>
    <x:t xml:space="preserve">6人水榭餐厅海边自助烧烤BBQ婚礼晚宴</x:t>
  </x:si>
  <x:si>
    <x:t xml:space="preserve">绮梦草坪婚礼仪式1场</x:t>
  </x:si>
  <x:si>
    <x:t xml:space="preserve">定制6人报价；4间客房×2晚，婚房/宾客未区分；报价已于2026-10-15到期，须重新确认</x:t>
  </x:si>
  <x:si>
    <x:t xml:space="preserve">P34</x:t>
  </x:si>
  <x:si>
    <x:t xml:space="preserve">朝夕相依</x:t>
  </x:si>
  <x:si>
    <x:t xml:space="preserve">未列单独宾客房</x:t>
  </x:si>
  <x:si>
    <x:t xml:space="preserve">2位浪漫自助晚餐；超出598元/位；每周二、四、六、日可约</x:t>
  </x:si>
  <x:si>
    <x:t xml:space="preserve">沙滩吧半天使用1次</x:t>
  </x:si>
  <x:si>
    <x:t xml:space="preserve">2人套餐；1/2/7/8/12月另加价但金额未列；早餐未注明；晚餐限周二、四、六、日可约</x:t>
  </x:si>
  <x:si>
    <x:t xml:space="preserve">P35</x:t>
  </x:si>
  <x:si>
    <x:t xml:space="preserve">倾心私邸</x:t>
  </x:si>
  <x:si>
    <x:t xml:space="preserve">焕三居奢华泳池别墅1栋连住2晚，含6位成人早餐</x:t>
  </x:si>
  <x:si>
    <x:t xml:space="preserve">未列单独宾客房；整体住宿为1栋三居别墅</x:t>
  </x:si>
  <x:si>
    <x:t xml:space="preserve">揽海草坪1 / 悦境草坪 / 泳池草坪（三选一）</x:t>
  </x:si>
  <x:si>
    <x:t xml:space="preserve">含6位成人早餐，未明示婚礼人数上限；未列婚宴、音响及布置；三居别墅；机场接送各1次</x:t>
  </x:si>
  <x:si>
    <x:t xml:space="preserve">分季报价与明确加价</x:t>
  </x:si>
  <x:si>
    <x:t xml:space="preserve">仅计算明确的固定金额补差。空白补差表示本档未单列金额，不能理解为不存在其他费用。</x:t>
  </x:si>
  <x:si>
    <x:t xml:space="preserve">日期、月份及年份保留海报口径。节假日等排除条件见权益明细；不明确的服务费未计入合计。</x:t>
  </x:si>
  <x:si>
    <x:t xml:space="preserve">海报报价
元/套</x:t>
  </x:si>
  <x:si>
    <x:t xml:space="preserve">已列固定补差
元/套</x:t>
  </x:si>
  <x:si>
    <x:t xml:space="preserve">已知合计
元/套</x:t>
  </x:si>
  <x:si>
    <x:t xml:space="preserve">适用日期 / 月份（按原图）</x:t>
  </x:si>
  <x:si>
    <x:t xml:space="preserve">价格口径 / 冲突</x:t>
  </x:si>
  <x:si>
    <x:t xml:space="preserve">4、5、6、9、10月（年份未注明）</x:t>
  </x:si>
  <x:si>
    <x:t xml:space="preserve">起价</x:t>
  </x:si>
  <x:si>
    <x:t xml:space="preserve">1、2、3、7、8、11、12月（年份未注明）</x:t>
  </x:si>
  <x:si>
    <x:t xml:space="preserve">特殊日期另加价</x:t>
  </x:si>
  <x:si>
    <x:t xml:space="preserve">2026年4、5、6、9、10月</x:t>
  </x:si>
  <x:si>
    <x:t xml:space="preserve">见权益明细中的预订限制</x:t>
  </x:si>
  <x:si>
    <x:t xml:space="preserve">2026年3、7、8、11、12月</x:t>
  </x:si>
  <x:si>
    <x:t xml:space="preserve">1、2月未列报价</x:t>
  </x:si>
  <x:si>
    <x:t xml:space="preserve">即日起至2026-12-23</x:t>
  </x:si>
  <x:si>
    <x:t xml:space="preserve">10人为场地上限，仅列1间房</x:t>
  </x:si>
  <x:si>
    <x:t xml:space="preserve">2027年5、6、9月</x:t>
  </x:si>
  <x:si>
    <x:t xml:space="preserve">2026年10、11月；2027年3、4、10、11月</x:t>
  </x:si>
  <x:si>
    <x:t xml:space="preserve">2026年12月；2027年7、8、12月</x:t>
  </x:si>
  <x:si>
    <x:t xml:space="preserve">2027年1、2月</x:t>
  </x:si>
  <x:si>
    <x:t xml:space="preserve">4、5、6、9、10月（年份未明确）</x:t>
  </x:si>
  <x:si>
    <x:t xml:space="preserve">1、2、3、7、8、11、12月（年份未明确）</x:t>
  </x:si>
  <x:si>
    <x:t xml:space="preserve">条款另称旺季不适用，待确认</x:t>
  </x:si>
  <x:si>
    <x:t xml:space="preserve">非指定加价月份，至2026-12-30</x:t>
  </x:si>
  <x:si>
    <x:t xml:space="preserve">2025年12月；2026年1、2、7、8、12月</x:t>
  </x:si>
  <x:si>
    <x:t xml:space="preserve">4、5、6、9、10月；有效期至2026年底</x:t>
  </x:si>
  <x:si>
    <x:t xml:space="preserve">净价</x:t>
  </x:si>
  <x:si>
    <x:t xml:space="preserve">1、2、3、7、8、11、12月；有效期至2026年底</x:t>
  </x:si>
  <x:si>
    <x:t xml:space="preserve">未列年份；排除12、1、2月及7/15—8/21等日期</x:t>
  </x:si>
  <x:si>
    <x:t xml:space="preserve">4、5、6、9、10、11月（淡季，年份未注明）</x:t>
  </x:si>
  <x:si>
    <x:t xml:space="preserve">3、12月（平季，年份未注明）</x:t>
  </x:si>
  <x:si>
    <x:t xml:space="preserve">1、2、7、8月（旺季，年份未注明）</x:t>
  </x:si>
  <x:si>
    <x:t xml:space="preserve">2026-04-01—07-14；08-16—10-31（淡季）</x:t>
  </x:si>
  <x:si>
    <x:t xml:space="preserve">2026-01-01—03-31；07-15—08-15；11-01—12-31（旺季）</x:t>
  </x:si>
  <x:si>
    <x:t xml:space="preserve">未注明有效日期；排除周末等</x:t>
  </x:si>
  <x:si>
    <x:t xml:space="preserve">2025-09-10—11-31（原文）；2026-04-01—07-14；08-20—11-30</x:t>
  </x:si>
  <x:si>
    <x:t xml:space="preserve">11月31日不存在；8月20日重叠</x:t>
  </x:si>
  <x:si>
    <x:t xml:space="preserve">2025-12-01—2026-03-31；2026-07-15—08-20；12-01—12-30</x:t>
  </x:si>
  <x:si>
    <x:t xml:space="preserve">8月20日重叠</x:t>
  </x:si>
  <x:si>
    <x:t xml:space="preserve">2025年12月—2026年12月</x:t>
  </x:si>
  <x:si>
    <x:t xml:space="preserve">旺季按入住情况另补差，金额未列</x:t>
  </x:si>
  <x:si>
    <x:t xml:space="preserve">2026年4、5、6、9、10、11月</x:t>
  </x:si>
  <x:si>
    <x:t xml:space="preserve">原价35999</x:t>
  </x:si>
  <x:si>
    <x:t xml:space="preserve">2026年1、2、3、12月</x:t>
  </x:si>
  <x:si>
    <x:t xml:space="preserve">原价39999；7、8月未列价</x:t>
  </x:si>
  <x:si>
    <x:t xml:space="preserve">即日起至2026-12-29</x:t>
  </x:si>
  <x:si>
    <x:t xml:space="preserve">1、2、7、8、12月另加价，金额未列</x:t>
  </x:si>
  <x:si>
    <x:t xml:space="preserve">2025-11-01—2026-10-31内非加价月份</x:t>
  </x:si>
  <x:si>
    <x:t xml:space="preserve">1—3月、8月、11—12月（限海报有效期）</x:t>
  </x:si>
  <x:si>
    <x:t xml:space="preserve">节假日价格另议</x:t>
  </x:si>
  <x:si>
    <x:t xml:space="preserve">即日起至2026-12-31</x:t>
  </x:si>
  <x:si>
    <x:t xml:space="preserve">部分及特殊日期另加价</x:t>
  </x:si>
  <x:si>
    <x:t xml:space="preserve">5、6、9、10月（年份未逐档注明）</x:t>
  </x:si>
  <x:si>
    <x:t xml:space="preserve">有效期仅至2026-07-31</x:t>
  </x:si>
  <x:si>
    <x:t xml:space="preserve">3、4、11月（年份未逐档注明）</x:t>
  </x:si>
  <x:si>
    <x:t xml:space="preserve">1、2、7、8、12月（年份未逐档注明）</x:t>
  </x:si>
  <x:si>
    <x:t xml:space="preserve">海报未注明适用日期</x:t>
  </x:si>
  <x:si>
    <x:t xml:space="preserve">有效期至2026-12-29，12月前适用日期</x:t>
  </x:si>
  <x:si>
    <x:t xml:space="preserve">2026-12-01—12-29（排除不可用日期）</x:t>
  </x:si>
  <x:si>
    <x:t xml:space="preserve">有效期至2026-12-29，非指定加价日</x:t>
  </x:si>
  <x:si>
    <x:t xml:space="preserve">暑期7/15—8/21、12月、1月、2月</x:t>
  </x:si>
  <x:si>
    <x:t xml:space="preserve">限有效期，法定节假日除外</x:t>
  </x:si>
  <x:si>
    <x:t xml:space="preserve">2026年1、2、3、7、8、11、12月</x:t>
  </x:si>
  <x:si>
    <x:t xml:space="preserve">2026年3、4、5、6、9、10、11月</x:t>
  </x:si>
  <x:si>
    <x:t xml:space="preserve">2026年1、2、7、8、12月</x:t>
  </x:si>
  <x:si>
    <x:t xml:space="preserve">不含升级别墅差价</x:t>
  </x:si>
  <x:si>
    <x:t xml:space="preserve">2026-01-01—12-31，排除节假日及寒暑假</x:t>
  </x:si>
  <x:si>
    <x:t xml:space="preserve">寒暑假具体价格另议</x:t>
  </x:si>
  <x:si>
    <x:t xml:space="preserve">即日起至2026-06-30前使用</x:t>
  </x:si>
  <x:si>
    <x:t xml:space="preserve">海报已过期</x:t>
  </x:si>
  <x:si>
    <x:t xml:space="preserve">2026年1、2、3、7、8、12月</x:t>
  </x:si>
  <x:si>
    <x:t xml:space="preserve">协议期2025-04-01—2026-03-31</x:t>
  </x:si>
  <x:si>
    <x:t xml:space="preserve">2025-10-08起另补8%服务费；2026-02-01—03-01另写15%，叠加口径待确认</x:t>
  </x:si>
  <x:si>
    <x:t xml:space="preserve">至2026-12-29，12月前适用日期</x:t>
  </x:si>
  <x:si>
    <x:t xml:space="preserve">未列婚宴</x:t>
  </x:si>
  <x:si>
    <x:t xml:space="preserve">2026-03-05—03-31；07-01—07-10；08-21—08-31；11-01—11-20</x:t>
  </x:si>
  <x:si>
    <x:t xml:space="preserve">2026-04-01—04-28</x:t>
  </x:si>
  <x:si>
    <x:t xml:space="preserve">2026-05-06—06-30；09-01—10-30</x:t>
  </x:si>
  <x:si>
    <x:t xml:space="preserve">仍排除节假日</x:t>
  </x:si>
  <x:si>
    <x:t xml:space="preserve">2026-07-11—08-20</x:t>
  </x:si>
  <x:si>
    <x:t xml:space="preserve">2026-11-21—12-23</x:t>
  </x:si>
  <x:si>
    <x:t xml:space="preserve">至2026-12-30，节假日除外</x:t>
  </x:si>
  <x:si>
    <x:t xml:space="preserve">2026-01-04—12-29，排除不可用日期</x:t>
  </x:si>
  <x:si>
    <x:t xml:space="preserve">目标婚期：2027-03-05—03-07及前后
房晚：2027-03-05、03-06
报价有效至：2026-10-15</x:t>
  </x:si>
  <x:si>
    <x:t xml:space="preserve">2026-10-08出具的消费预计表，总价45000元
报价已过期，其他日期及条款须重新确认</x:t>
  </x:si>
  <x:si>
    <x:t xml:space="preserve">即日起至2026-12-29；1/2/7/8/12月额外加价，金额未列；公共节假日及特殊日期不适用</x:t>
  </x:si>
  <x:si>
    <x:t xml:space="preserve">16999元为明确基础报价；最高已知价不包含未注明的旺季补差。晚餐超出人数598元/位</x:t>
  </x:si>
  <x:si>
    <x:t xml:space="preserve">未注明</x:t>
  </x:si>
  <x:si>
    <x:t xml:space="preserve">3、4、5、6、9、10、11月（月份未列年份）；套餐使用有效期至2027-12-31</x:t>
  </x:si>
  <x:si>
    <x:t xml:space="preserve">已含服务费及税费；法定节假日及特殊日期不可用</x:t>
  </x:si>
  <x:si>
    <x:t xml:space="preserve">1、2、7、8、12月（月份未列年份）；套餐使用有效期至2027-12-31</x:t>
  </x:si>
  <x:si>
    <x:t xml:space="preserve">4、5、6、9、10月（月份未标年份）
入住有效期至2027-12-31</x:t>
  </x:si>
  <x:si>
    <x:t xml:space="preserve">净价/套，已含税费及服务费；公共节假日不可用，特殊日期价格另议</x:t>
  </x:si>
  <x:si>
    <x:t xml:space="preserve">1、2、3、7、8、11、12月（月份未标年份）
入住有效期至2027-12-31</x:t>
  </x:si>
  <x:si>
    <x:t xml:space="preserve">权益明细与原图索引</x:t>
  </x:si>
  <x:si>
    <x:t xml:space="preserve">按编号或酒店筛选，可逐项比较早餐、酒水、布置音响、接送、赠品、升级及预订条件。</x:t>
  </x:si>
  <x:si>
    <x:t xml:space="preserve">信息类别</x:t>
  </x:si>
  <x:si>
    <x:t xml:space="preserve">关键信息（海报 / 核实补充）</x:t>
  </x:si>
  <x:si>
    <x:t xml:space="preserve">原图 / 信息来源</x:t>
  </x:si>
  <x:si>
    <x:t xml:space="preserve">0444e6b80a48eb602b3db86035fd1332.JPG</x:t>
  </x:si>
  <x:si>
    <x:t xml:space="preserve">早餐</x:t>
  </x:si>
  <x:si>
    <x:t xml:space="preserve">每日中西式营养双人自助早餐（括注于宾客房后，婚房口径待确认）</x:t>
  </x:si>
  <x:si>
    <x:t xml:space="preserve">餐饮酒水</x:t>
  </x:si>
  <x:si>
    <x:t xml:space="preserve">包厢围桌用餐1次，午/晚餐，每桌10人；或第一线海鲜餐厅BBQ晚宴1次。酒水未注明</x:t>
  </x:si>
  <x:si>
    <x:t xml:space="preserve">布置音响</x:t>
  </x:si>
  <x:si>
    <x:t xml:space="preserve">婚房蜜月布置：玫瑰花瓣浴、红色床品；明确不含仪式现场布置等婚礼配套；音响未注明</x:t>
  </x:si>
  <x:si>
    <x:t xml:space="preserve">其他礼遇</x:t>
  </x:si>
  <x:si>
    <x:t xml:space="preserve">婚房入住日欢迎水果；接送未注明</x:t>
  </x:si>
  <x:si>
    <x:t xml:space="preserve">税费</x:t>
  </x:si>
  <x:si>
    <x:t xml:space="preserve">有效期</x:t>
  </x:si>
  <x:si>
    <x:t xml:space="preserve">预订限制</x:t>
  </x:si>
  <x:si>
    <x:t xml:space="preserve">至少提前30天；特殊日期及节假日加价另询。不可折现、拆分，不与其他优惠同享</x:t>
  </x:si>
  <x:si>
    <x:t xml:space="preserve">联系</x:t>
  </x:si>
  <x:si>
    <x:t xml:space="preserve">18976018527</x:t>
  </x:si>
  <x:si>
    <x:t xml:space="preserve">核对提醒</x:t>
  </x:si>
  <x:si>
    <x:t xml:space="preserve">105a87932a8145896df8070841b5c921.JPG</x:t>
  </x:si>
  <x:si>
    <x:t xml:space="preserve">各房含双早；婚礼日婚房送房早餐</x:t>
  </x:si>
  <x:si>
    <x:t xml:space="preserve">私人定制晚宴，中/西式位上分餐二选一；10位晚宴酒水畅饮2小时，酒种未列</x:t>
  </x:si>
  <x:si>
    <x:t xml:space="preserve">音响1套；仪式及婚房布置未注明</x:t>
  </x:si>
  <x:si>
    <x:t xml:space="preserve">婚房首日水果点心、每日嘉宾轩行政礼遇；首日客房迷你吧；西装礼服熨烫4件（婚纱除外）；公共区域婚拍场地；cdf折扣</x:t>
  </x:si>
  <x:si>
    <x:t xml:space="preserve">接送</x:t>
  </x:si>
  <x:si>
    <x:t xml:space="preserve">6座商务车三亚凤凰机场接机、送机各1次</x:t>
  </x:si>
  <x:si>
    <x:t xml:space="preserve">已含服务费及税费</x:t>
  </x:si>
  <x:si>
    <x:t xml:space="preserve">至2026-12-31</x:t>
  </x:si>
  <x:si>
    <x:t xml:space="preserve">法定节假日、特殊日期不可用；不可折现、拆分，不与其他优惠共享；档期及权益以合同为准</x:t>
  </x:si>
  <x:si>
    <x:t xml:space="preserve">0898-88811234转6531/6533</x:t>
  </x:si>
  <x:si>
    <x:t xml:space="preserve">171f962b42076b5c7b55a56b1af810d3.JPG</x:t>
  </x:si>
  <x:si>
    <x:t xml:space="preserve">人数口径</x:t>
  </x:si>
  <x:si>
    <x:t xml:space="preserve">10人为仪式场地上限，不能理解为含10人食宿</x:t>
  </x:si>
  <x:si>
    <x:t xml:space="preserve">翌日2位地沙村全日制餐厅自助早餐</x:t>
  </x:si>
  <x:si>
    <x:t xml:space="preserve">未列婚宴；入住期间当日免费迷你吧</x:t>
  </x:si>
  <x:si>
    <x:t xml:space="preserve">婚房红色四件套；仪式布置及音响未注明</x:t>
  </x:si>
  <x:si>
    <x:t xml:space="preserve">入住当日当季果盘；沙滩及园林可拍婚纱照</x:t>
  </x:si>
  <x:si>
    <x:t xml:space="preserve">凤凰机场、海棠湾免税店、三亚夏日百货免费穿梭巴士；按班次，提前24小时预约</x:t>
  </x:si>
  <x:si>
    <x:t xml:space="preserve">所有项目至少提前5天预约；法定节假日不可用；特殊日期另加价</x:t>
  </x:si>
  <x:si>
    <x:t xml:space="preserve">0898-83389888转礼宾部（巴士预约）</x:t>
  </x:si>
  <x:si>
    <x:t xml:space="preserve">19ea6a509ea708e7cf7b938a393b0a17.JPG</x:t>
  </x:si>
  <x:si>
    <x:t xml:space="preserve">各房每日双早；婚房双人早餐送餐1次</x:t>
  </x:si>
  <x:si>
    <x:t xml:space="preserve">户外草坪海鲜烧烤晚餐或中式围桌1次；软饮、啤酒畅饮；香槟塔及气泡酒2瓶</x:t>
  </x:si>
  <x:si>
    <x:t xml:space="preserve">婚房浪漫布置1次；移动音响1套、无线麦克风；仪式布置未注明</x:t>
  </x:si>
  <x:si>
    <x:t xml:space="preserve">欢迎果盘；礼服/西装熨烫6件（婚纱除外）；零点餐饮9折、增房团队价；婚礼专员、婚拍场地</x:t>
  </x:si>
  <x:si>
    <x:t xml:space="preserve">新人高级轿车凤凰机场接送机各1次</x:t>
  </x:si>
  <x:si>
    <x:t xml:space="preserve">至2027-12-31</x:t>
  </x:si>
  <x:si>
    <x:t xml:space="preserve">至少提前30天；圣诞、法定节假日、节庆假期不适用；特殊日期或周末需另补差；预售价可调整；不可折现、拆分或与其他优惠同享</x:t>
  </x:si>
  <x:si>
    <x:t xml:space="preserve">升级增购</x:t>
  </x:si>
  <x:si>
    <x:t xml:space="preserve">礼堂场地升级+8000元；副总统套房2晚+10000元；三居聆海独栋别墅2晚+39800元；增房增餐另询</x:t>
  </x:si>
  <x:si>
    <x:t xml:space="preserve">0898-88568888转婚礼销售</x:t>
  </x:si>
  <x:si>
    <x:t xml:space="preserve">1b9dff9432b85f56191a8f4a1e1ef880.JPG</x:t>
  </x:si>
  <x:si>
    <x:t xml:space="preserve">各房含次日双人早餐，是否覆盖两天待确认</x:t>
  </x:si>
  <x:si>
    <x:t xml:space="preserve">美景台大堂吧水上舞台/户外草坪10人西式位上晚餐1次；酒水未注明</x:t>
  </x:si>
  <x:si>
    <x:t xml:space="preserve">明确不含现场布置、搭建、司仪、督导、摄影摄像等婚礼配套；音响未注明</x:t>
  </x:si>
  <x:si>
    <x:t xml:space="preserve">1套西装、1件婚纱、1件礼服免费熨烫，09:00—17:00，特殊面料除外；接送未注明</x:t>
  </x:si>
  <x:si>
    <x:t xml:space="preserve">法定节假日及旺季不适用；周末补差。与正文旺季报价矛盾，须确认</x:t>
  </x:si>
  <x:si>
    <x:t xml:space="preserve">婚宴超出10人按888元/位；周末补差未列</x:t>
  </x:si>
  <x:si>
    <x:t xml:space="preserve">0898-88558855转8109</x:t>
  </x:si>
  <x:si>
    <x:t xml:space="preserve">1dc0919496059273ec4545cfad072aa0.JPG</x:t>
  </x:si>
  <x:si>
    <x:t xml:space="preserve">各房每日2位自助早餐；新人婚礼日送餐</x:t>
  </x:si>
  <x:si>
    <x:t xml:space="preserve">10人晚宴1次；软饮畅饮2小时；首日各房迷你吧畅饮；红酒1瓶、3磅蛋糕</x:t>
  </x:si>
  <x:si>
    <x:t xml:space="preserve">浪漫婚房布置；音响1套、麦克风2个；仪式布置未注明</x:t>
  </x:si>
  <x:si>
    <x:t xml:space="preserve">婚房VIP水果；视房态16:00退房；喜面1份（甜汤/汤圆/面条/饺子四选一）；5张旅拍电子原片、15秒短视频；免费婚拍场地；双人60分钟精油SPA；免税店折扣及券</x:t>
  </x:si>
  <x:si>
    <x:t xml:space="preserve">免税店及凤凰机场免费穿梭巴士，提前1天预约</x:t>
  </x:si>
  <x:si>
    <x:t xml:space="preserve">至2026-12-30</x:t>
  </x:si>
  <x:si>
    <x:t xml:space="preserve">法定节假日不适用；套餐提前预订天数未注明</x:t>
  </x:si>
  <x:si>
    <x:t xml:space="preserve">0898-83363333</x:t>
  </x:si>
  <x:si>
    <x:t xml:space="preserve">3c48743b5c35667875a8bab4ec0fd509.JPG</x:t>
  </x:si>
  <x:si>
    <x:t xml:space="preserve">婚房早餐送餐1次；各房常规早餐未注明</x:t>
  </x:si>
  <x:si>
    <x:t xml:space="preserve">中餐厅包厢中式围桌晚餐限10人，不含饮品；仪式香槟塔及气泡酒1次</x:t>
  </x:si>
  <x:si>
    <x:t xml:space="preserve">婚房蜜月布置；婚礼当日音响1套；仪式布置未注明</x:t>
  </x:si>
  <x:si>
    <x:t xml:space="preserve">婚房首日水果；视房态15:00退房；婚拍场地</x:t>
  </x:si>
  <x:si>
    <x:t xml:space="preserve">新人专属机场接送机服务；次数、机场及车型未注明</x:t>
  </x:si>
  <x:si>
    <x:t xml:space="preserve">海报标净价，未拆列税费</x:t>
  </x:si>
  <x:si>
    <x:t xml:space="preserve">法定节假日不适用；不可折现、拆分、叠加，不与其他优惠同用；档期咨询销售</x:t>
  </x:si>
  <x:si>
    <x:t xml:space="preserve">黄经理16689663881；魏经理13876563425</x:t>
  </x:si>
  <x:si>
    <x:t xml:space="preserve">40c6120180751da3080d734b5a12cb00.JPG</x:t>
  </x:si>
  <x:si>
    <x:t xml:space="preserve">各房双人自助早餐</x:t>
  </x:si>
  <x:si>
    <x:t xml:space="preserve">10人中式围桌/西式分餐1次；软饮、果汁、红白葡萄酒畅饮2小时；婚宴起泡酒2瓶</x:t>
  </x:si>
  <x:si>
    <x:t xml:space="preserve">仪式布置、婚房布置及音响未注明</x:t>
  </x:si>
  <x:si>
    <x:t xml:space="preserve">婚房首日水果点心、新婚蛋糕、金尊下午茶欢乐时光、韵河游船拍摄1次、峰景酒庄白葡萄酒1瓶；所有房首晚迷你吧；接送未注明</x:t>
  </x:si>
  <x:si>
    <x:t xml:space="preserve">未注明有效期及年份</x:t>
  </x:si>
  <x:si>
    <x:t xml:space="preserve">12、1、2月，暑期7/15—8/21，法定节假日及特殊日期不可用；不可折现、拆分或与其他优惠共享；以合同为准</x:t>
  </x:si>
  <x:si>
    <x:t xml:space="preserve">红酒畅饮升级+70元/位，可换峰景酒业红酒</x:t>
  </x:si>
  <x:si>
    <x:t xml:space="preserve">0898-88655555转78872；18117628862（微信同号）</x:t>
  </x:si>
  <x:si>
    <x:t xml:space="preserve">414ca345ba1b1f45f000d7e694aa28ac.JPG</x:t>
  </x:si>
  <x:si>
    <x:t xml:space="preserve">各房每日双人中西式自助早餐；婚房婚礼日送餐</x:t>
  </x:si>
  <x:si>
    <x:t xml:space="preserve">10人中式围桌婚宴1次，雪碧可乐畅饮2小时；可补差升级临海草坪半自助烧烤；香槟塔、起泡酒1瓶、2磅蛋糕</x:t>
  </x:si>
  <x:si>
    <x:t xml:space="preserve">婚房红色床品及鲜花；基础音响1套、麦克风2支；明确不含仪式现场布置等婚庆配套</x:t>
  </x:si>
  <x:si>
    <x:t xml:space="preserve">婚房水果、欧舒丹洗浴套装、VIP下午茶、视房态14:00退房；每日迷你吧；免费婚拍场地；双人60分钟足疗；300元餐饮礼包（下次入住餐厅用，1年有效）；增房团队价；免税店95折</x:t>
  </x:si>
  <x:si>
    <x:t xml:space="preserve">凤凰机场往返穿梭巴士（海报写“送机各1次”），提前1天预约；免税店大巴提前1天18:00前预约</x:t>
  </x:si>
  <x:si>
    <x:t xml:space="preserve">净价，税费明细未列</x:t>
  </x:si>
  <x:si>
    <x:t xml:space="preserve">套餐年份、有效期未注明</x:t>
  </x:si>
  <x:si>
    <x:t xml:space="preserve">法定节假日及特殊日期不适用；预售价可调整，最终以合同为准</x:t>
  </x:si>
  <x:si>
    <x:t xml:space="preserve">提前45天：婚房升二区全海景套房，2间父母房升二区全海景房并赠VIP下午茶；另享提前预订价，金额另询</x:t>
  </x:si>
  <x:si>
    <x:t xml:space="preserve">丰成13876590053；0898-88567888</x:t>
  </x:si>
  <x:si>
    <x:t xml:space="preserve">44a327a45c914e6eb33601c99333083c.JPG</x:t>
  </x:si>
  <x:si>
    <x:t xml:space="preserve">婚礼日套房内双人阳台早餐；宾客房精美双人早餐；婚房其他早餐未列</x:t>
  </x:si>
  <x:si>
    <x:t xml:space="preserve">10人中式围桌含啤酒饮料；餐饮零点全单9折，香烟酒水除外</x:t>
  </x:si>
  <x:si>
    <x:t xml:space="preserve">仪式标准音响1套、无线麦克风2支；布置未注明</x:t>
  </x:si>
  <x:si>
    <x:t xml:space="preserve">婚房视房态15:00退房；宾客户外温泉理疗池；免税城95折及新人VIP（提前48小时）；沙滩、园林婚拍场地；婚礼专员；接送未注明</x:t>
  </x:si>
  <x:si>
    <x:t xml:space="preserve">2026-01-01—2026-12-31</x:t>
  </x:si>
  <x:si>
    <x:t xml:space="preserve">至少提前10天，最终价格以酒店确认为准；国家法定节假日不适用；未用权益不退款、不累计、不转让、不换现金或项目；不与其他优惠同用</x:t>
  </x:si>
  <x:si>
    <x:t xml:space="preserve">海报未显示电话</x:t>
  </x:si>
  <x:si>
    <x:t xml:space="preserve">527f389b01b3ce7bfc36ad8c714ce15e.JPG</x:t>
  </x:si>
  <x:si>
    <x:t xml:space="preserve">各房含双早；婚礼日双人客房早餐送餐1次</x:t>
  </x:si>
  <x:si>
    <x:t xml:space="preserve">10人晚宴1次；餐式、酒水未注明</x:t>
  </x:si>
  <x:si>
    <x:t xml:space="preserve">浪漫婚房布置1次；仪式布置及音响未注明</x:t>
  </x:si>
  <x:si>
    <x:t xml:space="preserve">新人DIY法式甜品体验1次；礼服熨烫4件；在店期间婚礼管家</x:t>
  </x:si>
  <x:si>
    <x:t xml:space="preserve">机场至酒店接机和送机各1次；机场、车型未列</x:t>
  </x:si>
  <x:si>
    <x:t xml:space="preserve">已含10%服务费及6%增值税</x:t>
  </x:si>
  <x:si>
    <x:t xml:space="preserve">至少提前1个月，视场地预订情况；周末、法定节假日、婚礼大日子不适用；项目住店期间用完，不可置换、退还、折现</x:t>
  </x:si>
  <x:si>
    <x:t xml:space="preserve">仅二维码，未列电话</x:t>
  </x:si>
  <x:si>
    <x:t xml:space="preserve">5be3ab8ca63f39720152127fa3c8a5dc.JPG</x:t>
  </x:si>
  <x:si>
    <x:t xml:space="preserve">户外草坪海鲜烧烤晚餐或中式围桌婚宴1次；软饮啤酒畅饮；香槟塔、气泡酒2瓶</x:t>
  </x:si>
  <x:si>
    <x:t xml:space="preserve">欢迎果盘；礼服/西装熨烫6件（婚纱除外）；零点餐饮9折、增房团队价、婚礼专员、婚拍场地</x:t>
  </x:si>
  <x:si>
    <x:t xml:space="preserve">至少提前30天；圣诞、法定节假日、节庆假期不适用；特殊日期或周末补差；预售价可调整；不可折现、拆分或与其他优惠同享</x:t>
  </x:si>
  <x:si>
    <x:t xml:space="preserve">副总统套房2晚+10000元；三居聆海独栋别墅2晚+39800元；增房增餐另询</x:t>
  </x:si>
  <x:si>
    <x:t xml:space="preserve">6064ddc8bf8f8c6e97c56de34d173579.JPG</x:t>
  </x:si>
  <x:si>
    <x:t xml:space="preserve">宾客房含次日双早；新人婚礼日双人送房早餐1份；婚房常规早餐未单列</x:t>
  </x:si>
  <x:si>
    <x:t xml:space="preserve">草坪中/西式分餐10人1次；仪式鸡尾酒10杯；婚房气泡酒1瓶；全团首日迷你吧</x:t>
  </x:si>
  <x:si>
    <x:t xml:space="preserve">婚房浪漫布置（红床品、敬茶垫杯、喜糖罐、红拖鞋）；无线麦克风及移动音箱1套；仪式布置未注明</x:t>
  </x:si>
  <x:si>
    <x:t xml:space="preserve">新人水果点心，全团欢迎水果；婚房视房态14:00退房；4件熨烫（婚纱除外）；新娘房1次；增房门市价9折；婚礼管家；可携宠（非烈型及大型宠物）；接送未列</x:t>
  </x:si>
  <x:si>
    <x:t xml:space="preserve">至少提前30天；不可折现、拆分或与其他优惠同享。不可用：2025-09-30—10-07、2025-12-31—2026-01-02、2026-02-16—02-23、04-03—04-06、04-30—05-04、06-18—06-20、09-24—09-26、09-30—10-08（海报原文）</x:t>
  </x:si>
  <x:si>
    <x:t xml:space="preserve">18565014088；0898-62201234</x:t>
  </x:si>
  <x:si>
    <x:t xml:space="preserve">61d36d678b8275971a8800292fbf2ad1.JPG</x:t>
  </x:si>
  <x:si>
    <x:t xml:space="preserve">各房每日双人国际自助早餐；新人婚礼当日送餐服务</x:t>
  </x:si>
  <x:si>
    <x:t xml:space="preserve">茴香庭中餐厅围桌午/晚餐1次；起泡酒1瓶、香槟塔1套；婚宴畅饮未列</x:t>
  </x:si>
  <x:si>
    <x:t xml:space="preserve">婚房布置；音响1套、无线麦克风2个；仪式布置未注明</x:t>
  </x:si>
  <x:si>
    <x:t xml:space="preserve">婚房热带水果；新人桨板30分钟；酒店迷你影院观影1次；餐厅零点8折；免税城95折（指定品牌单品）；接送未列</x:t>
  </x:si>
  <x:si>
    <x:t xml:space="preserve">已含服务费及增值税</x:t>
  </x:si>
  <x:si>
    <x:t xml:space="preserve">2025年12月—2026年12月（仅标月份，总览末日按月底标记）</x:t>
  </x:si>
  <x:si>
    <x:t xml:space="preserve">提前咨询；法定节假日以实际预订情况为准；旺季按入住情况补差；项目不可取消，优惠仅限当次入住、不可兑换现金</x:t>
  </x:si>
  <x:si>
    <x:t xml:space="preserve">0898-38858888转2300</x:t>
  </x:si>
  <x:si>
    <x:t xml:space="preserve">6ef7253be261e7c7ac2c2faef7229c25.JPG</x:t>
  </x:si>
  <x:si>
    <x:t xml:space="preserve">别墅每日4人自助早餐；宾客房每日双早</x:t>
  </x:si>
  <x:si>
    <x:t xml:space="preserve">室内中式围桌1桌；新人房红酒1瓶；婚宴酒水未注明</x:t>
  </x:si>
  <x:si>
    <x:t xml:space="preserve">新人房浪漫布置；仪式音响、麦克风；仪式布置未注明</x:t>
  </x:si>
  <x:si>
    <x:t xml:space="preserve">新人V2果盘及双人下午茶；婚房视房态15:00退房；婚拍场地、婚礼管家；酒店内电瓶车接亲</x:t>
  </x:si>
  <x:si>
    <x:t xml:space="preserve">三亚凤凰或海口美兰机场考斯特车接或送1次，提前24小时</x:t>
  </x:si>
  <x:si>
    <x:t xml:space="preserve">已含服务费和税费</x:t>
  </x:si>
  <x:si>
    <x:t xml:space="preserve">至少提前30天；法定节假日及寒暑假不适用；不可折现拆分、不同享其他优惠；不享万豪会员积分或房晚累积</x:t>
  </x:si>
  <x:si>
    <x:t xml:space="preserve">13976738122；16608072521</x:t>
  </x:si>
  <x:si>
    <x:t xml:space="preserve">78b388638f3ca384d8f3d664bbe97fec.JPG</x:t>
  </x:si>
  <x:si>
    <x:t xml:space="preserve">10位以内婚礼晚宴，葡萄酒套餐畅饮2小时；超出人数988元/位</x:t>
  </x:si>
  <x:si>
    <x:t xml:space="preserve">音响1套、无线麦克风2个；仪式及婚房布置未注明</x:t>
  </x:si>
  <x:si>
    <x:t xml:space="preserve">公共区域婚拍场地；新人匹克球2小时1次、网球2小时1次（7:00—18:00）；接送未列</x:t>
  </x:si>
  <x:si>
    <x:t xml:space="preserve">至2026-12-29</x:t>
  </x:si>
  <x:si>
    <x:t xml:space="preserve">公共节假日及特殊日期不适用；1、2、7、8、12月另加价；不可折现、拆分或与其他优惠同用</x:t>
  </x:si>
  <x:si>
    <x:t xml:space="preserve">0898-88988888转6665；邹小姐15905539357（微信同号）</x:t>
  </x:si>
  <x:si>
    <x:t xml:space="preserve">7a0e5d547f5e4bc8bb07b3f1cad90a36.JPG</x:t>
  </x:si>
  <x:si>
    <x:t xml:space="preserve">每房每日2成人及2名12岁以下儿童自助早餐；新人双人早餐送餐1次</x:t>
  </x:si>
  <x:si>
    <x:t xml:space="preserve">10位户外草坪位上分餐，与仪式同款场地；软饮畅饮2小时（可乐、雪碧、柠檬水）</x:t>
  </x:si>
  <x:si>
    <x:t xml:space="preserve">婚房浪漫布置1次；移动音箱、麦克风2支；仪式布置未注明</x:t>
  </x:si>
  <x:si>
    <x:t xml:space="preserve">婚房嘉宾轩行政礼遇、入住日水果、视房态14:00退房；首日客房迷你吧1次；区域取景拍摄1次（提前1天）；其他餐饮8.5折（包厢、海鲜、特价品除外）；接送未列</x:t>
  </x:si>
  <x:si>
    <x:t xml:space="preserve">2025-11-01—2026-10-31</x:t>
  </x:si>
  <x:si>
    <x:t xml:space="preserve">法定节假日及公共假期价格另议；未用权益不退款、不累计、不转让、不兑换；不可拆分、不与其他推广同享</x:t>
  </x:si>
  <x:si>
    <x:t xml:space="preserve">张经理13808893738；三亚市天涯区桶井路699号</x:t>
  </x:si>
  <x:si>
    <x:t xml:space="preserve">7b49814b18c1061ed7b215784f25bf36.JPG</x:t>
  </x:si>
  <x:si>
    <x:t xml:space="preserve">婚礼晚餐至多20人；不是10人套餐</x:t>
  </x:si>
  <x:si>
    <x:t xml:space="preserve">客房补充</x:t>
  </x:si>
  <x:si>
    <x:t xml:space="preserve">一楼4间嬉水闻涛阁、二楼4间海风阁；独栋两居观海别墅另列</x:t>
  </x:si>
  <x:si>
    <x:t xml:space="preserve">每间房可享次日水榭餐厅每天双人自助早餐；两居别墅早餐人数需确认</x:t>
  </x:si>
  <x:si>
    <x:t xml:space="preserve">晚餐1次，至多20人，不含酒水；可选瑶池草坪/海角轩/面吧；超出人数980元/位；新人房起泡酒1瓶</x:t>
  </x:si>
  <x:si>
    <x:t xml:space="preserve">新人房婚房床品1套；仪式现场布置及音响未列</x:t>
  </x:si>
  <x:si>
    <x:t xml:space="preserve">新人房豪华热带果盘；别墅新人每日下午茶；房间Wi-Fi</x:t>
  </x:si>
  <x:si>
    <x:t xml:space="preserve">新人专属接送机，别墅含</x:t>
  </x:si>
  <x:si>
    <x:t xml:space="preserve">公共节假日不可用；部分及特殊日期另加价；不可折现拆分、不与其他优惠同享</x:t>
  </x:si>
  <x:si>
    <x:t xml:space="preserve">0898-88209999</x:t>
  </x:si>
  <x:si>
    <x:t xml:space="preserve">7f80dbfa3265dcd535dbc3b5a8fd309a.JPG</x:t>
  </x:si>
  <x:si>
    <x:t xml:space="preserve">婚房、宾客房含双早；婚礼日婚房送早</x:t>
  </x:si>
  <x:si>
    <x:t xml:space="preserve">10位精选婚宴，围桌午餐/晚餐二选一；酒水畅饮2小时；香槟塔1次及1磅水果奶油蛋糕（仪式/午宴/晚宴三选一）</x:t>
  </x:si>
  <x:si>
    <x:t xml:space="preserve">仪式音响1套；布置未注明</x:t>
  </x:si>
  <x:si>
    <x:t xml:space="preserve">首晚迷你吧1次、时令果盘1份；礼服熨烫6件；网红区域婚拍；免税店折扣；IHG商悦会积分</x:t>
  </x:si>
  <x:si>
    <x:t xml:space="preserve">三亚机场接送机往返1趟，6座</x:t>
  </x:si>
  <x:si>
    <x:t xml:space="preserve">已含10%服务费及6%税费</x:t>
  </x:si>
  <x:si>
    <x:t xml:space="preserve">至2026-07-31；表内有8—12月价但未注明年份，不能视为延长有效期</x:t>
  </x:si>
  <x:si>
    <x:t xml:space="preserve">至少提前30天；法定节假日不可用；不可折现、拆分、不与其他优惠同用；以实际场地档期为准</x:t>
  </x:si>
  <x:si>
    <x:t xml:space="preserve">刘经理18889509782（微信同号）</x:t>
  </x:si>
  <x:si>
    <x:t xml:space="preserve">84270ffe4582b5a42d832d1f2243a703.JPG</x:t>
  </x:si>
  <x:si>
    <x:t xml:space="preserve">每栋别墅含2人入住权益，享次日自助早餐</x:t>
  </x:si>
  <x:si>
    <x:t xml:space="preserve">分餐制晚宴1次，限10人，超出1288元/位；菜单可按需调整；酒水未注明</x:t>
  </x:si>
  <x:si>
    <x:t xml:space="preserve">仪式现场布置、婚房布置、音响均未注明</x:t>
  </x:si>
  <x:si>
    <x:t xml:space="preserve">接送及其他礼遇未注明</x:t>
  </x:si>
  <x:si>
    <x:t xml:space="preserve">未注明节假日、提前预订及取消条款</x:t>
  </x:si>
  <x:si>
    <x:t xml:space="preserve">海报未列电话</x:t>
  </x:si>
  <x:si>
    <x:t xml:space="preserve">a14c8df10515d9907e7c8289a96a8543.JPG</x:t>
  </x:si>
  <x:si>
    <x:t xml:space="preserve">各房每日1—2份成人自助早餐</x:t>
  </x:si>
  <x:si>
    <x:t xml:space="preserve">小草坪10人西式位上晚餐1次，超出888元/位；新人别墅每日迷你吧软饮畅饮，红酒柜除外；宴会酒水未注明</x:t>
  </x:si>
  <x:si>
    <x:t xml:space="preserve">婚房红色四件套浪漫布置；音响1套；明确不含仪式现场布置、搭建、司仪、督导、摄影摄像等配套</x:t>
  </x:si>
  <x:si>
    <x:t xml:space="preserve">各房首日水果；新人泰式水疗8.5折；食源餐厅零点8.5折；沙滩及园林免费拍摄场地；Wi-Fi；接送未列</x:t>
  </x:si>
  <x:si>
    <x:t xml:space="preserve">不适用法定节假日及特殊日期。列明：1/1—1/3、2/15—2/23、5/1—5/5、9/25—9/27、10/1—10/7、12/24—12/25（海报原文）；不可拆分、不同享其他优惠；赠送权益未享不抵扣；发票1个月内有效</x:t>
  </x:si>
  <x:si>
    <x:t xml:space="preserve">增房增餐另询；12月指定日期+6150元/套</x:t>
  </x:si>
  <x:si>
    <x:t xml:space="preserve">0898-88885088转3958；三亚市吉阳区小东海路6号</x:t>
  </x:si>
  <x:si>
    <x:t xml:space="preserve">af61427e5c27a0f1e27df78a8e61b408.JPG</x:t>
  </x:si>
  <x:si>
    <x:t xml:space="preserve">各房每日双早；新人婚礼当日早餐送餐</x:t>
  </x:si>
  <x:si>
    <x:t xml:space="preserve">御粤阁中餐厅10人围桌中/晚餐1次，含啤酒、软饮；气泡酒1瓶，可配香槟塔；各房首晚迷你吧</x:t>
  </x:si>
  <x:si>
    <x:t xml:space="preserve">婚房浪漫布置（红床品、红包贺卡、敬茶杯、跪垫）；仪式音响及麦克风1套；仪式布置未列</x:t>
  </x:si>
  <x:si>
    <x:t xml:space="preserve">婚房首日水果点心；视房态15:00退房；洗衣熨烫8折；增房门市价8.5折；免税城9折，提前1天20:00前预约；免费婚拍场地；可带宠物（非烈型及大型，清洁费另议）；接送未列</x:t>
  </x:si>
  <x:si>
    <x:t xml:space="preserve">法定节假日不适用；不可更改、拆分、叠加、折现或找零，不与其他优惠同享；以合同档期为准</x:t>
  </x:si>
  <x:si>
    <x:t xml:space="preserve">Mary He 赫明秋18789652085；0898-31877777</x:t>
  </x:si>
  <x:si>
    <x:t xml:space="preserve">b7b16bbe60937af417ba91df41fe4d5e.JPG</x:t>
  </x:si>
  <x:si>
    <x:t xml:space="preserve">各房每日双早；新人别墅双人早餐送餐1次</x:t>
  </x:si>
  <x:si>
    <x:t xml:space="preserve">10人以内户外草坪西式分餐晚宴1次，独立开餐；软饮啤酒畅饮2小时；仪式气泡酒1瓶</x:t>
  </x:si>
  <x:si>
    <x:t xml:space="preserve">婚房浪漫布置；无线麦克风、移动音箱1套；仪式布置未注明</x:t>
  </x:si>
  <x:si>
    <x:t xml:space="preserve">婚房每日水果点心、熨烫4件衣物、精美礼物；客房入住日水果点心；复古红色老爷车接亲；餐饮零点9折、增房团队价；免税城95折及新人VIP（2小时导购、免排队、凤凰机场VIP提货，提前48小时）</x:t>
  </x:si>
  <x:si>
    <x:t xml:space="preserve">机场接送未列；含婚礼当日酒店内老爷车接亲</x:t>
  </x:si>
  <x:si>
    <x:t xml:space="preserve">即日起至2026-12-30</x:t>
  </x:si>
  <x:si>
    <x:t xml:space="preserve">至少提前15天；婚礼吉日及法定节假日不适用；特殊日期或节日需加价另询；不可折现、拆分、不同享其他优惠；不享万豪积分及房晚累积</x:t>
  </x:si>
  <x:si>
    <x:t xml:space="preserve">两居室豪华泳池别墅2晚+9999元（每日4早）；蜈支洲双人海底珊瑚种植2588元（含署名牌证书、视频及15张照片）；无人机表演12999元起，200架、12幅图库选画面、2幅定制，每场约12—15分钟</x:t>
  </x:si>
  <x:si>
    <x:t xml:space="preserve">0898-38886999转婚礼销售</x:t>
  </x:si>
  <x:si>
    <x:t xml:space="preserve">bd496c9937f24f61df58798b0ab6f08d.JPG</x:t>
  </x:si>
  <x:si>
    <x:t xml:space="preserve">各房每日两位自助早餐</x:t>
  </x:si>
  <x:si>
    <x:t xml:space="preserve">10人户外独立开餐西式分餐晚宴；软饮、果汁、本地啤酒畅饮2小时；婚房红酒</x:t>
  </x:si>
  <x:si>
    <x:t xml:space="preserve">浪漫主题婚房布置；音响1套、无线麦克风2个；仪式布置未注明</x:t>
  </x:si>
  <x:si>
    <x:t xml:space="preserve">婚房水果、点心、鲜花及红酒；豪华阁下午茶及欢乐时光；新人气水疗8折；各房首日迷你吧；免费婚拍场地；接送未列</x:t>
  </x:si>
  <x:si>
    <x:t xml:space="preserve">国家法定节假日不适用；指定月份补差3000元/套，不含别墅升级差价</x:t>
  </x:si>
  <x:si>
    <x:t xml:space="preserve">海棠套房升级池畔别墅2晚+7000元，每日4位自助早餐</x:t>
  </x:si>
  <x:si>
    <x:t xml:space="preserve">0898-88758888；events.slhn@shangri-la.com</x:t>
  </x:si>
  <x:si>
    <x:t xml:space="preserve">d482db42d339e9acab492b719975eb32.JPG</x:t>
  </x:si>
  <x:si>
    <x:t xml:space="preserve">各房含双早；新人双人早餐送餐1次</x:t>
  </x:si>
  <x:si>
    <x:t xml:space="preserve">10人珀萃全日餐厅自助晚餐1次；3磅婚礼蛋糕1个；欢迎礼遇含水果、点心、红酒、枣生桂子/汤圆/水饺；首日迷你吧；零点餐饮9折</x:t>
  </x:si>
  <x:si>
    <x:t xml:space="preserve">婚房浪漫布置；礼堂/草坪含椅子；仪式音响麦克风1套；外籍乐队现场演唱1小时；仪式花艺布置未注明</x:t>
  </x:si>
  <x:si>
    <x:t xml:space="preserve">52米聆海空中泳池畅玩；KTV/棋牌包厢8折；新人双人60分钟SPA（足底、肩颈、背部按摩）；5张旅拍电子底片；免费婚拍场地；cdf海南六店VIP8.5—9.5折；婚礼管家；增房团队价；接送未列</x:t>
  </x:si>
  <x:si>
    <x:t xml:space="preserve">至少提前30天；法定节假日及寒暑假不适用此价格，另议；优惠不叠加，未用权益不退款累计转让兑换</x:t>
  </x:si>
  <x:si>
    <x:t xml:space="preserve">婚房如换空中泳池海景房，可赠漂浮下午茶1份</x:t>
  </x:si>
  <x:si>
    <x:t xml:space="preserve">0898-31082288转7905/7909</x:t>
  </x:si>
  <x:si>
    <x:t xml:space="preserve">d72bc7f79f74f3dac474f484bbe8bed3.JPG</x:t>
  </x:si>
  <x:si>
    <x:t xml:space="preserve">壹厨每日2大2小（12岁及以下）中西式自助早餐；婚房新人婚礼日中/西式客房送早餐各1份（原文）</x:t>
  </x:si>
  <x:si>
    <x:t xml:space="preserve">未列婚宴；客房首日迷你吧1次、宾客房首日欢迎水果（R4）</x:t>
  </x:si>
  <x:si>
    <x:t xml:space="preserve">婚房红色床品及专属婚礼礼遇；仪式或晚宴期间双人乐队驻场表演1次；移动音响1套、无线麦克风；仪式花艺未注明</x:t>
  </x:si>
  <x:si>
    <x:t xml:space="preserve">公共区域免费取景拍摄；增房享官网卖价优惠；接送未列</x:t>
  </x:si>
  <x:si>
    <x:t xml:space="preserve">特殊法定节假日不适用；不可同享其他优惠；其他档期提前致电咨询</x:t>
  </x:si>
  <x:si>
    <x:t xml:space="preserve">0898-88691888</x:t>
  </x:si>
  <x:si>
    <x:t xml:space="preserve">e001b62d65ad2da516b7e3ce3674e976.JPG</x:t>
  </x:si>
  <x:si>
    <x:t xml:space="preserve">每日自助早餐2份（海报未逐房细分）；每日康乐活动</x:t>
  </x:si>
  <x:si>
    <x:t xml:space="preserve">酒吧露台场地加10人晚宴1次，中/西式分餐可选；新人浪漫入户烛光晚餐或红酒2瓶；香槟塔、起泡酒1瓶；婚礼蛋糕1个</x:t>
  </x:si>
  <x:si>
    <x:t xml:space="preserve">婚房布置1次；仪式现场音响；仪式花艺未注明</x:t>
  </x:si>
  <x:si>
    <x:t xml:space="preserve">新人入户水上下午茶；房间首日鲜果篮；沙滩园林婚拍场地；额外单点菜品9折（香烟、酒水、海鲜、团购特价品除外）</x:t>
  </x:si>
  <x:si>
    <x:t xml:space="preserve">20人座中巴三亚机场至酒店接机、送机各1次</x:t>
  </x:si>
  <x:si>
    <x:t xml:space="preserve">不含法定节假日；其他涨价日依经营情况及市场报价；视场地房态预订；不可同享其他优惠；未用权益不退款累计转让兑换</x:t>
  </x:si>
  <x:si>
    <x:t xml:space="preserve">婚房品澜居升一房一厅精品景澜居+200元/间夜（2晚共400元）</x:t>
  </x:si>
  <x:si>
    <x:t xml:space="preserve">e7880617e5abfa1f5fe5c7b65e833619.PNG</x:t>
  </x:si>
  <x:si>
    <x:t xml:space="preserve">套餐适用10人；仅列1套别墅和2间宾客套房，10人住宿分配待确认</x:t>
  </x:si>
  <x:si>
    <x:t xml:space="preserve">婚礼日全海景套房内双人阳台早餐；邻海套房双人早餐</x:t>
  </x:si>
  <x:si>
    <x:t xml:space="preserve">10人西式分餐；全海景套房欢迎水果及迷你吧；婚宴酒水未列</x:t>
  </x:si>
  <x:si>
    <x:t xml:space="preserve">全海景套房奢华蜜月布置；仪式标准音响1套、无线麦克风2支；仪式花艺未注明</x:t>
  </x:si>
  <x:si>
    <x:t xml:space="preserve">婚房视房态15:00退房；中免海南VIP奢购计划（需预约）；泳池、老爷车、燕子洞婚拍场地；4件免费熨烫；婚礼策划专员</x:t>
  </x:si>
  <x:si>
    <x:t xml:space="preserve">博鳌机场/高铁站至安南达接送服务，次数未列</x:t>
  </x:si>
  <x:si>
    <x:t xml:space="preserve">2025-10-08—2026-03-31另补8%服务费；其中2026-02-01—03-01另补15%服务费。是否替代8%或叠加不清，未计算总价</x:t>
  </x:si>
  <x:si>
    <x:t xml:space="preserve">2025-04-01—2026-03-31，国家法定节假日除外</x:t>
  </x:si>
  <x:si>
    <x:t xml:space="preserve">仅10人团队；不与其他优惠同用；未用权益不退款累计转让兑换</x:t>
  </x:si>
  <x:si>
    <x:t xml:space="preserve">19201429809；海南省万宁市安南达山钦湾度假空间</x:t>
  </x:si>
  <x:si>
    <x:t xml:space="preserve">ef192439b3860634ea92dd8c8d360745.JPG</x:t>
  </x:si>
  <x:si>
    <x:t xml:space="preserve">未列婚宴；新人别墅每日迷你吧软饮畅饮，红酒柜除外</x:t>
  </x:si>
  <x:si>
    <x:t xml:space="preserve">婚房红色四件套浪漫布置；仪式音响1套；明确不含现场布置、搭建、司仪、督导、摄影摄像等配套</x:t>
  </x:si>
  <x:si>
    <x:t xml:space="preserve">各房首日水果；新人泰式水疗8.5折；食源餐厅零点8.5折；沙滩、园林免费拍摄；Wi-Fi；接送未列</x:t>
  </x:si>
  <x:si>
    <x:t xml:space="preserve">不适用法定节假日及特殊日期。列明1/1—1/3、2/15—2/23、5/1—5/5、9/25—9/27、10/1—10/7、12/24—12/25（海报原文）；不可拆分或与其他优惠同用；未享赠送权益不抵扣；发票1个月内有效</x:t>
  </x:si>
  <x:si>
    <x:t xml:space="preserve">0898-88885088转3958；小东海路6号</x:t>
  </x:si>
  <x:si>
    <x:t xml:space="preserve">f0a6a6dc857a6fc9b74717f547392fb6.JPG</x:t>
  </x:si>
  <x:si>
    <x:t xml:space="preserve">每日每房双人自助早餐06:30—10:30；别墅另含下午茶、傍晚鸡尾酒</x:t>
  </x:si>
  <x:si>
    <x:t xml:space="preserve">10人中式围餐1桌，室内包厢含音响、麦克风、投影仪；或餐厅当日自助晚餐；婚房水果、红酒1瓶；婚宴酒水未注明</x:t>
  </x:si>
  <x:si>
    <x:t xml:space="preserve">婚房布置含红床品、甜蜜造型；仪式音响1套、无线麦克风2个；仪式布置未注明</x:t>
  </x:si>
  <x:si>
    <x:t xml:space="preserve">住店零点餐饮9折；婚礼管家；婚礼当日酒店小火车接送；酒店区域拍摄；视入住情况14:00退房</x:t>
  </x:si>
  <x:si>
    <x:t xml:space="preserve">婚礼当天酒店小火车；机场接送未列</x:t>
  </x:si>
  <x:si>
    <x:t xml:space="preserve">已含10%服务费及相关适用税费</x:t>
  </x:si>
  <x:si>
    <x:t xml:space="preserve">2026-03-05—2026-12-23，除去节假日</x:t>
  </x:si>
  <x:si>
    <x:t xml:space="preserve">至少提前7个工作日书面预订并付全款；限10人以内；项目不可更改或替换；公众假期不可用；场地以实际确认为准</x:t>
  </x:si>
  <x:si>
    <x:t xml:space="preserve">0898-88618888转市场销售部；三亚市洲际路1号</x:t>
  </x:si>
  <x:si>
    <x:t xml:space="preserve">f1cff31ca7775a704eef51218b7864de.JPG</x:t>
  </x:si>
  <x:si>
    <x:t xml:space="preserve">10人草坪婚礼晚宴；婚房首日欢迎水果、红酒；婚宴酒水未注明</x:t>
  </x:si>
  <x:si>
    <x:t xml:space="preserve">婚礼当日婚房浪漫布置；仪式布置及音响未注明</x:t>
  </x:si>
  <x:si>
    <x:t xml:space="preserve">沙滩及园林婚纱拍摄；婚礼专员统筹；洗衣熨烫75折；cdf购物优惠、新人专属导购及优先排队</x:t>
  </x:si>
  <x:si>
    <x:t xml:space="preserve">新人豪华专车6座，接机和送机各1次</x:t>
  </x:si>
  <x:si>
    <x:t xml:space="preserve">节假日不适用；提前预订天数未列</x:t>
  </x:si>
  <x:si>
    <x:t xml:space="preserve">0898-88659999转7227</x:t>
  </x:si>
  <x:si>
    <x:t xml:space="preserve">f62ad57539f3d30e6d9ef4bbbff71a40.JPG</x:t>
  </x:si>
  <x:si>
    <x:t xml:space="preserve">各房双人自助早餐；套房洲际俱乐部行政礼遇；新人婚礼日中/西式早餐送餐</x:t>
  </x:si>
  <x:si>
    <x:t xml:space="preserve">天府中餐厅庭院式10人包厢午/晚宴1次；首日迷你吧畅饮、欢迎水果；婚宴酒水未列</x:t>
  </x:si>
  <x:si>
    <x:t xml:space="preserve">婚礼当日婚房/蜜月房布置；移动音响1套、无线麦克风2支；仪式布置未注明</x:t>
  </x:si>
  <x:si>
    <x:t xml:space="preserve">礼服免费熨烫3件；园林、沙滩、海洋馆婚纱照场地（海洋馆限白天非用餐时段）；免税城优惠，提前扫码预约</x:t>
  </x:si>
  <x:si>
    <x:t xml:space="preserve">凤凰机场穿梭巴士，提前24小时；酒店出发10:00/14:00，机场出发11:15/15:15</x:t>
  </x:si>
  <x:si>
    <x:t xml:space="preserve">2026-01-04—2026-12-29；海报2025-12-31更新</x:t>
  </x:si>
  <x:si>
    <x:t xml:space="preserve">至少提前7个工作日书面预订并付全款；不可用：2026-02-08—02-28、04-30—05-04、09-30—10-06、12-24—12-25；不可更改、拆分、叠加、折现或找零；场地以确认为准</x:t>
  </x:si>
  <x:si>
    <x:t xml:space="preserve">0898-88658888转7881</x:t>
  </x:si>
  <x:si>
    <x:t xml:space="preserve">海湾 / 名称核实</x:t>
  </x:si>
  <x:si>
    <x:t xml:space="preserve">海湾：亚龙湾。已查看原图0444e6b80a48eb602b3db86035fd1332.JPG：顶部酒店标识写亚龙湾红树林度假酒店；权益写亚龙湾临海草坪。 三亚市旅游发展局酒店页明确酒店坐落于亚龙湾核心地带，地址为亚龙湾国家旅游度假区龙海路15号。</x:t>
  </x:si>
  <x:si>
    <x:t xml:space="preserve">0444e6b80a48eb602b3db86035fd1332.JPG
地方旅游发展局官网（2026-10-19核实）
https://www.visitsanya.com/zh/accommodation/三亚亚龙湾红树林度假酒店</x:t>
  </x:si>
  <x:si>
    <x:t xml:space="preserve">海湾：海棠湾。按用户2026-10-19酒店清单标注。</x:t>
  </x:si>
  <x:si>
    <x:t xml:space="preserve">用户酒店清单（2026-10-19）
105a87932a8145896df8070841b5c921.JPG</x:t>
  </x:si>
  <x:si>
    <x:t xml:space="preserve">海湾：清水湾。已查看原图171f962b42076b5c7b55a56b1af810d3.JPG：右下标识写RAFFLES HAINAN CLEAR WATER BAY及海南清水湾莱佛士酒店。 莱佛士官网酒店介绍说明清水湾海滩，并列Clearwater Bay Avenue Yingzhou Town Lingshui County地址。</x:t>
  </x:si>
  <x:si>
    <x:t xml:space="preserve">171f962b42076b5c7b55a56b1af810d3.JPG
酒店集团官网（2026-10-19核实）
https://www.raffles.com/zh/hainan/about/</x:t>
  </x:si>
  <x:si>
    <x:t xml:space="preserve">海湾：亚龙湾。按用户2026-10-19酒店清单标注。</x:t>
  </x:si>
  <x:si>
    <x:t xml:space="preserve">用户酒店清单（2026-10-19）
19ea6a509ea708e7cf7b938a393b0a17.JPG</x:t>
  </x:si>
  <x:si>
    <x:t xml:space="preserve">用户酒店清单（2026-10-19）
1b9dff9432b85f56191a8f4a1e1ef880.JPG</x:t>
  </x:si>
  <x:si>
    <x:t xml:space="preserve">海湾：土福湾。原图1dc0919496059273ec4545cfad072aa0.JPG：三正月酒店标识及电话0898-8336 3333；未写海湾。 官网写明位于海南土福湾旅游度假区；官网电话0898-8336 3333与海报一致。</x:t>
  </x:si>
  <x:si>
    <x:t xml:space="preserve">1dc0919496059273ec4545cfad072aa0.JPG
海南三正月酒店官网（2026-10-19核实）
https://www.sangemmoon.com/</x:t>
  </x:si>
  <x:si>
    <x:t xml:space="preserve">海湾：大东海。原图3c48743b5c35667875a8bab4ec0fd509.JPG：底部为三亚绿发山海天酒店、Autograph Collection品牌标识，未写海湾。 英文官网称酒店位于Dadonghai Bay海岸与鹿回头山之间；地址为No.77 Haiyun Road, Dadonghai Bay。</x:t>
  </x:si>
  <x:si>
    <x:t xml:space="preserve">3c48743b5c35667875a8bab4ec0fd509.JPG
万豪官网（2026-10-19核实）
https://www.marriott.com/en-us/hotels/syxak-the-shanhaitian-resort-sanya-autograph-collection/overview/</x:t>
  </x:si>
  <x:si>
    <x:t xml:space="preserve">海湾：海棠湾。已查看原图40c6120180751da3080d734b5a12cb00.JPG：顶部标识为Fairmont SANYA HAITANG BAY，中文三亚海棠湾嘉棠费尔蒙酒店。 费尔蒙官方位置页明确located beach front in ... Haitang Bay，地址海棠北路10号；电话88655555与海报一致。</x:t>
  </x:si>
  <x:si>
    <x:t xml:space="preserve">40c6120180751da3080d734b5a12cb00.JPG
酒店集团官网（2026-10-19核实）
https://www.fairmont.com/en/hotels/sanya/fairmont-sanya-haitang-bay/location-contact.html</x:t>
  </x:si>
  <x:si>
    <x:t xml:space="preserve">海湾：亚龙湾。已查看原图414ca345ba1b1f45f000d7e694aa28ac.JPG：底部地址为中国海南省三亚市亚龙湾国家旅游度假区天域度假酒店，英文Yalong Bay。 三亚市旅游发展局2026年6月1日亲子度假攻略明确天域度假酒店是亚龙湾经典亲子酒店。</x:t>
  </x:si>
  <x:si>
    <x:t xml:space="preserve">414ca345ba1b1f45f000d7e694aa28ac.JPG
地方旅游发展局官网（2026-10-19核实）
https://www.visitsanya.com/zh/31215.html</x:t>
  </x:si>
  <x:si>
    <x:t xml:space="preserve">海湾：待确认。海报没有酒店名或联系方式。已按130㎡全海景套房、温泉入户等特征搜索，但没有找到该套餐与具体酒店的可靠对应，暂不归类。</x:t>
  </x:si>
  <x:si>
    <x:t xml:space="preserve">44a327a45c914e6eb33601c99333083c.JPG
已检索，未获可靠身份确认；海棠湾9号仅为候选线索
https://www.chinaholiday.com/cn/city_476/221378.html</x:t>
  </x:si>
  <x:si>
    <x:t xml:space="preserve">海湾：海棠湾。按用户2026-10-19酒店清单标注。 海报“三亚理文索菲特”与清单海棠湾索菲特为同一家，保留原名以便对应海报。</x:t>
  </x:si>
  <x:si>
    <x:t xml:space="preserve">用户酒店清单（2026-10-19）
527f389b01b3ce7bfc36ad8c714ce15e.JPG
https://sofitel.accor.com/en/hotels/8167.html</x:t>
  </x:si>
  <x:si>
    <x:t xml:space="preserve">用户酒店清单（2026-10-19）
5be3ab8ca63f39720152127fa3c8a5dc.JPG</x:t>
  </x:si>
  <x:si>
    <x:t xml:space="preserve">海湾：神州半岛（具体海湾待确认）。原图6064ddc8bf8f8c6e97c56de34d173579.JPG：底部地址为中国海南省万宁市神州半岛旅游度假区，官网grandhyattshenzhoupeninsula.com，电话0898-6220 1234；未写具体海湾。 官网地址确认神州半岛；官方开业新闻称南面为南海、北面为内海，没有给出单一海湾名称。官网“毗邻日月湾”不是位于日月湾，故不据此归类。</x:t>
  </x:si>
  <x:si>
    <x:t xml:space="preserve">6064ddc8bf8f8c6e97c56de34d173579.JPG
凯悦官网及官方开业新闻（2026-10-19核实）
https://www.hyatt.com/grand-hyatt/zh-CN/shhgh-grand-hyatt-shenzhou-peninsula
https://newsroom.hyatt.com/news-releases?item=124304</x:t>
  </x:si>
  <x:si>
    <x:t xml:space="preserve">海湾：海棠湾。已查看原图61d36d678b8275971a8800292fbf2ad1.JPG：标识写RENAISSANCE SANYA HAITANG BAY RESORT及三亚海棠湾万丽度假酒店。 万豪官网称海棠湾度假酒店，酒店地址海棠湾椰州路1号。</x:t>
  </x:si>
  <x:si>
    <x:t xml:space="preserve">61d36d678b8275971a8800292fbf2ad1.JPG
酒店集团官网（2026-10-19核实）
https://www.marriott.com.cn/hotels/syxbr-renaissance-sanya-haitang-bay-resort/overview/</x:t>
  </x:si>
  <x:si>
    <x:t xml:space="preserve">海湾：石梅湾。已查看原图6ef7253be261e7c7ac2c2faef7229c25.JPG：右上标识写THE WESTIN SHIMEI BAY RESORT及石梅湾威斯汀度假酒店。 万豪官网明确酒店位于万宁市石梅湾休闲区，地址石梅湾旅游度假区滨海大道1号。</x:t>
  </x:si>
  <x:si>
    <x:t xml:space="preserve">6ef7253be261e7c7ac2c2faef7229c25.JPG
酒店集团官网（2026-10-19核实）
https://www.marriott.com.cn/hotels/syxws-the-westin-shimei-bay-resort/overview/</x:t>
  </x:si>
  <x:si>
    <x:t xml:space="preserve">用户酒店清单（2026-10-19）
78b388638f3ca384d8f3d664bbe97fec.JPG</x:t>
  </x:si>
  <x:si>
    <x:t xml:space="preserve">海湾：天丽湾。已查看原图7a0e5d547f5e4bc8bb07b3f1cad90a36.JPG：底部地址海南省三亚市天涯区桶井路699号天丽湾；酒店标识SANYA TIANLI BAY。 凯悦官网地址为海南省天涯区桶井路699号天丽湾；设施介绍为天丽海滩。按酒店具体海湾名称填天丽湾。</x:t>
  </x:si>
  <x:si>
    <x:t xml:space="preserve">7a0e5d547f5e4bc8bb07b3f1cad90a36.JPG
酒店集团官网（2026-10-19核实）
https://www.hyatt.com/hyatt-regency/zh-CN/syxrs-hyatt-regency-sanya-tianli-bay</x:t>
  </x:si>
  <x:si>
    <x:t xml:space="preserve">海湾：大东海。按用户2026-10-19酒店清单标注。 文华东方按用户要求采用“大东海”分类。</x:t>
  </x:si>
  <x:si>
    <x:t xml:space="preserve">用户酒店清单（2026-10-19）
7b49814b18c1061ed7b215784f25bf36.JPG</x:t>
  </x:si>
  <x:si>
    <x:t xml:space="preserve">用户酒店清单（2026-10-19）
7f80dbfa3265dcd535dbc3b5a8fd309a.JPG</x:t>
  </x:si>
  <x:si>
    <x:t xml:space="preserve">海湾：鹿回头湾。原图84270ffe4582b5a42d832d1f2243a703.JPG：三亚悦榕庄标识，场地写海边草坪或情人湾沙滩。 官网明确酒店坐落于三亚鹿回头湾；海报“情人湾沙滩”为婚礼场地表述，按官网地理湾区归类为鹿回头湾。</x:t>
  </x:si>
  <x:si>
    <x:t xml:space="preserve">84270ffe4582b5a42d832d1f2243a703.JPG
悦榕庄官网（2026-10-19核实）
https://www.banyantree.com/cn/china/sanya</x:t>
  </x:si>
  <x:si>
    <x:t xml:space="preserve">海湾：小东海。原图a14c8df10515d9907e7c8289a96a8543.JPG及ef192439b3860634ea92dd8c8d360745.JPG：底部写三亚市吉阳区小东海路6号及电话0898-8888 5088。 省政府住宿介绍明确Luhuitou Sanya Resort位于Xiaodonghai海岸；地址小东海路6号、电话88885088与海报一致。</x:t>
  </x:si>
  <x:si>
    <x:t xml:space="preserve">a14c8df10515d9907e7c8289a96a8543.JPG
海南省人民政府英文网站（2026-10-19核实）
https://en.hainan.gov.cn/englishsite/mr1/202507/e2ffc15e156b44208856899a666b7a59.shtml?ddtab=true</x:t>
  </x:si>
  <x:si>
    <x:t xml:space="preserve">用户酒店清单（2026-10-19）
af61427e5c27a0f1e27df78a8e61b408.JPG</x:t>
  </x:si>
  <x:si>
    <x:t xml:space="preserve">用户酒店清单（2026-10-19）
b7b16bbe60937af417ba91df41fe4d5e.JPG</x:t>
  </x:si>
  <x:si>
    <x:t xml:space="preserve">用户酒店清单（2026-10-19）
bd496c9937f24f61df58798b0ab6f08d.JPG</x:t>
  </x:si>
  <x:si>
    <x:t xml:space="preserve">海湾：清水湾。已查看原图d482db42d339e9acab492b719975eb32.JPG：海报未单独标湾区；酒店为威珀斯，电话0898-31082288，珀萃全日餐厅、52米聆海空中泳池。 Booking酒店页名称为Vaperse Hainan Clear Water Bay，地址清水湾大道英州镇海丝路1号；旅游服务商网页酒店电话31082288、珀萃餐厅、52米空中泳池与海报一致，综合确认是海南清水湾威珀斯酒店。未找到可确认的酒店自有官网，不能将vapersehainan.cn标作官方。</x:t>
  </x:si>
  <x:si>
    <x:t xml:space="preserve">d482db42d339e9acab492b719975eb32.JPG
OTA及旅游服务商辅助核实（2026-10-19核实）
https://www.booking.com/hotel/cn/vaperse.html
https://www.vapersehainan.cn/</x:t>
  </x:si>
  <x:si>
    <x:t xml:space="preserve">海湾：海棠湾。原图未印酒店名；电话0898-88691888与官方页面一致，壹厨、绿房子、天空吧名称亦吻合，确认为三亚海棠湾阳光壹酒店。已与用户清单去重。</x:t>
  </x:si>
  <x:si>
    <x:t xml:space="preserve">d72bc7f79f74f3dac474f484bbe8bed3.JPG
用户清单；希尔顿官方酒店资料（2026-10-19核实）
https://www.hilton.com/en-gb/hotels/syxsaci-sunshine-yi-hotel-haitang-bay-sanya/hotel-info/</x:t>
  </x:si>
  <x:si>
    <x:t xml:space="preserve">海湾：香水湾。已查看原图e001b62d65ad2da516b7e3ce3674e976.JPG：左上写香水湾君澜度假酒店，英文Resort &amp; Spa Perfume Bay。 君澜集团官网酒店页明确坐落于海南陵水香水湾，地址海南省陵水县香水湾名胜度假区。</x:t>
  </x:si>
  <x:si>
    <x:t xml:space="preserve">e001b62d65ad2da516b7e3ce3674e976.JPG
酒店集团官网（2026-10-19核实）
https://www.naradahotels.com/vacation/info/28.html</x:t>
  </x:si>
  <x:si>
    <x:t xml:space="preserve">海湾：山钦湾。已查看原图e7880617e5abfa1f5fe5c7b65e833619.PNG：底部地址写中国海南省万宁市安南达山钦湾度假空间。 海南在线2026年2月6日转载万宁旅文微信公众号文章，在山钦湾打卡点下明确列安南达野奢度假空间。未找到可确认的酒店自有官网，使用地方文旅转载补证。</x:t>
  </x:si>
  <x:si>
    <x:t xml:space="preserve">e7880617e5abfa1f5fe5c7b65e833619.PNG
地方旅文公众号内容的媒体转载（2026-10-19核实）
https://news.hainan.net/zixun/2026/02/06/4801820.shtml</x:t>
  </x:si>
  <x:si>
    <x:t xml:space="preserve">ef192439b3860634ea92dd8c8d360745.JPG
海南省人民政府英文网站（2026-10-19核实）
https://en.hainan.gov.cn/englishsite/mr1/202507/e2ffc15e156b44208856899a666b7a59.shtml?ddtab=true</x:t>
  </x:si>
  <x:si>
    <x:t xml:space="preserve">海湾：小东海。原图f0a6a6dc857a6fc9b74717f547392fb6.JPG：底部写三亚市洲际路1号、酒店名及电话0898-88618888，未写海湾。 官网明确三亚半山半岛洲际度假酒店位于小东海之滨；洲际路1号和电话与海报一致。</x:t>
  </x:si>
  <x:si>
    <x:t xml:space="preserve">f0a6a6dc857a6fc9b74717f547392fb6.JPG
IHG洲际官网（2026-10-19核实）
https://www.ihg.com/intercontinental/hotels/cn/zh/sanya/syxha/hoteldetail</x:t>
  </x:si>
  <x:si>
    <x:t xml:space="preserve">用户酒店清单（2026-10-19）
f1cff31ca7775a704eef51218b7864de.JPG</x:t>
  </x:si>
  <x:si>
    <x:t xml:space="preserve">用户酒店清单（2026-10-19）
f62ad57539f3d30e6d9ef4bbbff71a40.JPG</x:t>
  </x:si>
  <x:si>
    <x:t xml:space="preserve">用户酒店清单（2026-10-19）</x:t>
  </x:si>
  <x:si>
    <x:t xml:space="preserve">海湾 / 来源</x:t>
  </x:si>
  <x:si>
    <x:t xml:space="preserve">海湾：土福湾。海报品牌标识TU FU BAY及底部酒店名称、英州镇土福湾度假区地址明确。</x:t>
  </x:si>
  <x:si>
    <x:t xml:space="preserve">P36_土福湾嘉佩乐_熠熠嘉时.jpg</x:t>
  </x:si>
  <x:si>
    <x:t xml:space="preserve">P33_文华东方_6人绮梦草坪_20261008.jpg</x:t>
  </x:si>
  <x:si>
    <x:t xml:space="preserve">人数及客房</x:t>
  </x:si>
  <x:si>
    <x:t xml:space="preserve">标题为6人婚礼。3月5日及3月6日，每日嬉水闻涛阁-大床2间、海风阁-大床2间，合计4间×2晚=8间夜。原图未区分婚房与宾客房。</x:t>
  </x:si>
  <x:si>
    <x:t xml:space="preserve">未注明早餐。</x:t>
  </x:si>
  <x:si>
    <x:t xml:space="preserve">水榭餐厅海边自助烧烤BBQ婚礼晚宴，6人。使用酒店软饮包价时，可免收自带酒精类饮品服务费；软饮包价格及是否含在45000元中未注明。</x:t>
  </x:si>
  <x:si>
    <x:t xml:space="preserve">酒店可提供仪式音响、仪式过程宾客毛巾及饮用水。未列婚房布置、仪式花艺或婚庆团队。</x:t>
  </x:si>
  <x:si>
    <x:t xml:space="preserve">未注明接送。</x:t>
  </x:si>
  <x:si>
    <x:t xml:space="preserve">原图未单列税费或是否含税费。</x:t>
  </x:si>
  <x:si>
    <x:t xml:space="preserve">活动日期</x:t>
  </x:si>
  <x:si>
    <x:t xml:space="preserve">标题：2027年3月5—7日及前后6人婚礼；住宿安排明确列3月5、6日，仪式具体日未单列。</x:t>
  </x:si>
  <x:si>
    <x:t xml:space="preserve">婚礼资源以签订合同为准。超过报价截止日，酒店可根据当时使用情况修改条款。</x:t>
  </x:si>
  <x:si>
    <x:t xml:space="preserve">海湾按已有酒店记录及用户清单标注为大东海；本次附图为定制消费预计表。</x:t>
  </x:si>
  <x:si>
    <x:t xml:space="preserve">本张预计表未列联系方式。</x:t>
  </x:si>
  <x:si>
    <x:t xml:space="preserve">报价及有效期</x:t>
  </x:si>
  <x:si>
    <x:t xml:space="preserve">消费预计表日期2026-10-08；报价有效期至2026-10-15。这是报价截止日，不能作为婚礼使用截止日。截至整理日2026-10-19已过期。</x:t>
  </x:si>
  <x:si>
    <x:t xml:space="preserve">P34_丽思卡尔顿_朝夕相依_2人.jpg</x:t>
  </x:si>
  <x:si>
    <x:t xml:space="preserve">2位浪漫自助餐晚餐，超出按598元/位收费。原文括注“每周二四六日可约”位于晚餐条目，按晚餐可约日记录。酒水未注明。</x:t>
  </x:si>
  <x:si>
    <x:t xml:space="preserve">婚礼仪式音响设备1套、无线麦克风2个。未列婚房布置、仪式花艺布置。</x:t>
  </x:si>
  <x:si>
    <x:t xml:space="preserve">酒店公共区域婚礼场地拍摄使用；新人匹克球体验2小时（7:00—18:00）；新人网球体验2小时（7:00—18:00）。</x:t>
  </x:si>
  <x:si>
    <x:t xml:space="preserve">未注明税费或服务费是否包含。</x:t>
  </x:si>
  <x:si>
    <x:t xml:space="preserve">即日起至2026-12-29；不适用公共节假日及特殊日期。</x:t>
  </x:si>
  <x:si>
    <x:t xml:space="preserve">1、2、7、8、12月需额外加价，金额未列；晚餐超出人数598元/位。</x:t>
  </x:si>
  <x:si>
    <x:t xml:space="preserve">不可折现，不可与其他优惠同时使用，不可拆分使用。酒店保留更改条款的权力。</x:t>
  </x:si>
  <x:si>
    <x:t xml:space="preserve">+86(898)88988888转6665；邱小姐15905539357（微信同号）。</x:t>
  </x:si>
  <x:si>
    <x:t xml:space="preserve">酒店及亚龙湾标识见本次海报；与已有丽思卡尔顿记录为同一家酒店的独立套餐。</x:t>
  </x:si>
  <x:si>
    <x:t xml:space="preserve">P35_海棠湾君悦_倾心私邸.jpg</x:t>
  </x:si>
  <x:si>
    <x:t xml:space="preserve">海报写明1栋焕三居奢华泳池别墅连住2晚，含6位成人早餐。未明示婚礼人数或场地人数上限，不能据早餐人数认定为6人婚礼套餐。</x:t>
  </x:si>
  <x:si>
    <x:t xml:space="preserve">含6位成人早餐；婚礼当天婚房精美送房早餐。</x:t>
  </x:si>
  <x:si>
    <x:t xml:space="preserve">未列婚宴或正餐。入住首日欢迎水果及精致点心1份；入住首日客房迷你吧；婚房入住期间每日嘉宾轩行政礼遇（具体餐食未列）。</x:t>
  </x:si>
  <x:si>
    <x:t xml:space="preserve">未列婚礼仪式音响、婚房布置或仪式花艺布置。</x:t>
  </x:si>
  <x:si>
    <x:t xml:space="preserve">西装礼服免费熨烫共4件（婚纱及皮革类衣物除外）；新人免费使用酒店公共区域婚拍；cdf中免海南折扣、新人专属导购及优先排队；凯悦天地会员奖励积分。</x:t>
  </x:si>
  <x:si>
    <x:t xml:space="preserve">6座商务车三亚凤凰机场接机、送机各1次。</x:t>
  </x:si>
  <x:si>
    <x:t xml:space="preserve">套餐价格已包含服务费及税费。</x:t>
  </x:si>
  <x:si>
    <x:t xml:space="preserve">套餐有效期至2027-12-31。月份分档旁未标年份。</x:t>
  </x:si>
  <x:si>
    <x:t xml:space="preserve">婚礼预定档期及权益以签署婚礼合同为准；预定后不可折现、拆分；法定节假日及特殊日期不可用；不与其他优惠共享。</x:t>
  </x:si>
  <x:si>
    <x:t xml:space="preserve">0898-88811234转6531或6533。</x:t>
  </x:si>
  <x:si>
    <x:t xml:space="preserve">用户确认第三张为海棠湾君悦；海报联系电话及三处仪式场地与既有“心·悦”套餐对应。</x:t>
  </x:si>
  <x:si>
    <x:t xml:space="preserve">丝路餐厅每日双人自助早餐；每房可携同至多两位12岁以下儿童。未说明三卧别墅的成人早餐覆盖人数，不能直接推算为全套餐10人早餐。</x:t>
  </x:si>
  <x:si>
    <x:t xml:space="preserve">别墅草坪私人定制10人浪漫晚宴，含精选软饮套餐。别墅入住当日定制欢迎备品及香槟、迷你吧畅饮（补充及使用时段未列）。每日15:00—16:00午后食光，提供精致茶点。</x:t>
  </x:si>
  <x:si>
    <x:t xml:space="preserve">汐园草坪婚典仪式使用权，提供仪式及宴会音响设备支持。仪式时长、婚房布置及花艺布置未注明，不据海报场景照片推断。</x:t>
  </x:si>
  <x:si>
    <x:t xml:space="preserve">24小时文旅官贴心服务、全程专属顾问。每日08:30观星池启晨仪式（太极体验）；每日18:00—19:00客厅入夜仪式。</x:t>
  </x:si>
  <x:si>
    <x:t xml:space="preserve">入住退房及洗衣</x:t>
  </x:si>
  <x:si>
    <x:t xml:space="preserve">别墅可延迟退房至15:00；别墅每日免费洗衣及熨烫共8件。</x:t>
  </x:si>
  <x:si>
    <x:t xml:space="preserve">三亚凤凰国际机场劳斯莱斯专车往返接驳1次，须提前48小时预约。车辆数及可乘人数未注明。</x:t>
  </x:si>
  <x:si>
    <x:t xml:space="preserve">两档均为净价/套，已包含服务费及相关税费。</x:t>
  </x:si>
  <x:si>
    <x:t xml:space="preserve">入住有效期至2027-12-31；分季月份旁未标年份。</x:t>
  </x:si>
  <x:si>
    <x:t xml:space="preserve">优惠仅限当次入住使用，不可兑换现金、不可拆分；公共节假日不可用；特殊日期价格另议；须提前预约，以酒店实际档期为准。</x:t>
  </x:si>
  <x:si>
    <x:t xml:space="preserve">0898-8309 9999；中国海南省陵水县英州镇土福湾度假区；海报网址capellahotels.com/tufubay。</x:t>
  </x:si>
</x:sst>
</file>

<file path=xl/styles.xml><?xml version="1.0" encoding="utf-8"?>
<x:styleSheet xmlns:x="http://schemas.openxmlformats.org/spreadsheetml/2006/main">
  <x:numFmts count="7">
    <x:numFmt numFmtId="41" formatCode="_ * #,##0_ ;_ * \-#,##0_ ;_ * &quot;-&quot;_ ;_ @_ "/>
    <x:numFmt numFmtId="42" formatCode="_ &quot;￥&quot;* #,##0_ ;_ &quot;￥&quot;* \-#,##0_ ;_ &quot;￥&quot;* &quot;-&quot;_ ;_ @_ "/>
    <x:numFmt numFmtId="43" formatCode="_ * #,##0.00_ ;_ * \-#,##0.00_ ;_ * &quot;-&quot;??_ ;_ @_ "/>
    <x:numFmt numFmtId="44" formatCode="_ &quot;￥&quot;* #,##0.00_ ;_ &quot;￥&quot;* \-#,##0.00_ ;_ &quot;￥&quot;* &quot;-&quot;??_ ;_ @_ "/>
    <x:numFmt numFmtId="176" formatCode="#,##0&quot;  &quot;"/>
    <x:numFmt numFmtId="177" formatCode="yyyy\-mm\-dd"/>
    <x:numFmt numFmtId="200" formatCode="yyyy-mm-dd"/>
  </x:numFmts>
  <x:fonts count="31">
    <x:font>
      <x:sz val="11"/>
      <x:name val="Carlito"/>
    </x:font>
    <x:font>
      <x:sz val="11"/>
      <x:color rgb="FF263344"/>
      <x:name val="Arial"/>
    </x:font>
    <x:font>
      <x:b/>
      <x:sz val="16"/>
      <x:color rgb="FF243C55"/>
      <x:name val="Arial"/>
    </x:font>
    <x:font>
      <x:b/>
      <x:sz val="15"/>
      <x:color rgb="FF243C55"/>
      <x:name val="Arial"/>
    </x:font>
    <x:font>
      <x:b/>
      <x:sz val="11"/>
      <x:color rgb="FFFFFFFF"/>
      <x:name val="Arial"/>
    </x:font>
    <x:font>
      <x:sz val="11"/>
      <x:color rgb="FF63788D"/>
      <x:name val="Arial"/>
    </x:font>
    <x:font>
      <x:b/>
      <x:sz val="11"/>
      <x:color rgb="FF243C55"/>
      <x:name val="Arial"/>
    </x:font>
    <x:font>
      <x:sz val="11"/>
      <x:color rgb="FF596B7D"/>
      <x:name val="Arial"/>
    </x:font>
    <x:font>
      <x:sz val="11"/>
      <x:color theme="1"/>
      <x:name val="Calibri"/>
      <x:scheme val="minor"/>
    </x:font>
    <x:font>
      <x:u val="single"/>
      <x:sz val="11"/>
      <x:color rgb="FF0000FF"/>
      <x:name val="Calibri"/>
      <x:scheme val="minor"/>
    </x:font>
    <x:font>
      <x:u val="single"/>
      <x:sz val="11"/>
      <x:color rgb="FF800080"/>
      <x:name val="Calibri"/>
      <x:scheme val="minor"/>
    </x:font>
    <x:font>
      <x:sz val="11"/>
      <x:color rgb="FFFF0000"/>
      <x:name val="Calibri"/>
      <x:scheme val="minor"/>
    </x:font>
    <x:font>
      <x:b/>
      <x:sz val="18"/>
      <x:color theme="3"/>
      <x:name val="Calibri"/>
      <x:scheme val="minor"/>
    </x:font>
    <x:font>
      <x:i/>
      <x:sz val="11"/>
      <x:color rgb="FF7F7F7F"/>
      <x:name val="Calibri"/>
      <x:scheme val="minor"/>
    </x:font>
    <x:font>
      <x:b/>
      <x:sz val="15"/>
      <x:color theme="3"/>
      <x:name val="Calibri"/>
      <x:scheme val="minor"/>
    </x:font>
    <x:font>
      <x:b/>
      <x:sz val="13"/>
      <x:color theme="3"/>
      <x:name val="Calibri"/>
      <x:scheme val="minor"/>
    </x:font>
    <x:font>
      <x:b/>
      <x:sz val="11"/>
      <x:color theme="3"/>
      <x:name val="Calibri"/>
      <x:scheme val="minor"/>
    </x:font>
    <x:font>
      <x:sz val="11"/>
      <x:color rgb="FF3F3F76"/>
      <x:name val="Calibri"/>
      <x:scheme val="minor"/>
    </x:font>
    <x:font>
      <x:b/>
      <x:sz val="11"/>
      <x:color rgb="FF3F3F3F"/>
      <x:name val="Calibri"/>
      <x:scheme val="minor"/>
    </x:font>
    <x:font>
      <x:b/>
      <x:sz val="11"/>
      <x:color rgb="FFFA7D00"/>
      <x:name val="Calibri"/>
      <x:scheme val="minor"/>
    </x:font>
    <x:font>
      <x:b/>
      <x:sz val="11"/>
      <x:color rgb="FFFFFFFF"/>
      <x:name val="Calibri"/>
      <x:scheme val="minor"/>
    </x:font>
    <x:font>
      <x:sz val="11"/>
      <x:color rgb="FFFA7D00"/>
      <x:name val="Calibri"/>
      <x:scheme val="minor"/>
    </x:font>
    <x:font>
      <x:b/>
      <x:sz val="11"/>
      <x:color theme="1"/>
      <x:name val="Calibri"/>
      <x:scheme val="minor"/>
    </x:font>
    <x:font>
      <x:sz val="11"/>
      <x:color rgb="FF006100"/>
      <x:name val="Calibri"/>
      <x:scheme val="minor"/>
    </x:font>
    <x:font>
      <x:sz val="11"/>
      <x:color rgb="FF9C0006"/>
      <x:name val="Calibri"/>
      <x:scheme val="minor"/>
    </x:font>
    <x:font>
      <x:sz val="11"/>
      <x:color rgb="FF9C6500"/>
      <x:name val="Calibri"/>
      <x:scheme val="minor"/>
    </x:font>
    <x:font>
      <x:sz val="11"/>
      <x:color theme="0"/>
      <x:name val="Calibri"/>
      <x:scheme val="minor"/>
    </x:font>
    <x:font>
      <x:b/>
      <x:sz val="14"/>
      <x:color rgb="FF203244"/>
      <x:name val="Arial"/>
    </x:font>
    <x:font>
      <x:sz val="10"/>
      <x:color rgb="FF596776"/>
      <x:name val="Arial"/>
    </x:font>
    <x:font>
      <x:sz val="10"/>
      <x:color rgb="FF243746"/>
      <x:name val="Arial"/>
    </x:font>
    <x:font>
      <x:b/>
      <x:sz val="10"/>
      <x:color rgb="FFFFFFFF"/>
      <x:name val="Arial"/>
    </x:font>
  </x:fonts>
  <x:fills count="38">
    <x:fill>
      <x:patternFill patternType="none"/>
    </x:fill>
    <x:fill>
      <x:patternFill patternType="gray125"/>
    </x:fill>
    <x:fill>
      <x:patternFill patternType="solid">
        <x:fgColor rgb="FF243C55"/>
      </x:patternFill>
    </x:fill>
    <x:fill>
      <x:patternFill patternType="solid">
        <x:fgColor rgb="FFF2F5F8"/>
      </x:patternFill>
    </x:fill>
    <x:fill>
      <x:patternFill patternType="solid">
        <x:fgColor rgb="FFFFFFFF"/>
      </x:patternFill>
    </x:fill>
    <x:fill>
      <x:patternFill patternType="solid">
        <x:fgColor rgb="FFFFFFCC"/>
      </x:patternFill>
    </x:fill>
    <x:fill>
      <x:patternFill patternType="solid">
        <x:fgColor rgb="FFFFCC99"/>
      </x:patternFill>
    </x:fill>
    <x:fill>
      <x:patternFill patternType="solid">
        <x:fgColor rgb="FFF2F2F2"/>
      </x:patternFill>
    </x:fill>
    <x:fill>
      <x:patternFill patternType="solid">
        <x:fgColor rgb="FFA5A5A5"/>
      </x:patternFill>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theme="4"/>
      </x:patternFill>
    </x:fill>
    <x:fill>
      <x:patternFill patternType="solid">
        <x:fgColor theme="4" tint="0.79998"/>
      </x:patternFill>
    </x:fill>
    <x:fill>
      <x:patternFill patternType="solid">
        <x:fgColor theme="4" tint="0.59999"/>
      </x:patternFill>
    </x:fill>
    <x:fill>
      <x:patternFill patternType="solid">
        <x:fgColor theme="4" tint="0.39998"/>
      </x:patternFill>
    </x:fill>
    <x:fill>
      <x:patternFill patternType="solid">
        <x:fgColor theme="5"/>
      </x:patternFill>
    </x:fill>
    <x:fill>
      <x:patternFill patternType="solid">
        <x:fgColor theme="5" tint="0.79998"/>
      </x:patternFill>
    </x:fill>
    <x:fill>
      <x:patternFill patternType="solid">
        <x:fgColor theme="5" tint="0.59999"/>
      </x:patternFill>
    </x:fill>
    <x:fill>
      <x:patternFill patternType="solid">
        <x:fgColor theme="5" tint="0.39998"/>
      </x:patternFill>
    </x:fill>
    <x:fill>
      <x:patternFill patternType="solid">
        <x:fgColor theme="6"/>
      </x:patternFill>
    </x:fill>
    <x:fill>
      <x:patternFill patternType="solid">
        <x:fgColor theme="6" tint="0.79998"/>
      </x:patternFill>
    </x:fill>
    <x:fill>
      <x:patternFill patternType="solid">
        <x:fgColor theme="6" tint="0.59999"/>
      </x:patternFill>
    </x:fill>
    <x:fill>
      <x:patternFill patternType="solid">
        <x:fgColor theme="6" tint="0.39998"/>
      </x:patternFill>
    </x:fill>
    <x:fill>
      <x:patternFill patternType="solid">
        <x:fgColor theme="7"/>
      </x:patternFill>
    </x:fill>
    <x:fill>
      <x:patternFill patternType="solid">
        <x:fgColor theme="7" tint="0.79998"/>
      </x:patternFill>
    </x:fill>
    <x:fill>
      <x:patternFill patternType="solid">
        <x:fgColor theme="7" tint="0.59999"/>
      </x:patternFill>
    </x:fill>
    <x:fill>
      <x:patternFill patternType="solid">
        <x:fgColor theme="7" tint="0.39998"/>
      </x:patternFill>
    </x:fill>
    <x:fill>
      <x:patternFill patternType="solid">
        <x:fgColor theme="8"/>
      </x:patternFill>
    </x:fill>
    <x:fill>
      <x:patternFill patternType="solid">
        <x:fgColor theme="8" tint="0.79998"/>
      </x:patternFill>
    </x:fill>
    <x:fill>
      <x:patternFill patternType="solid">
        <x:fgColor theme="8" tint="0.59999"/>
      </x:patternFill>
    </x:fill>
    <x:fill>
      <x:patternFill patternType="solid">
        <x:fgColor theme="8" tint="0.39998"/>
      </x:patternFill>
    </x:fill>
    <x:fill>
      <x:patternFill patternType="solid">
        <x:fgColor theme="9"/>
      </x:patternFill>
    </x:fill>
    <x:fill>
      <x:patternFill patternType="solid">
        <x:fgColor theme="9" tint="0.79998"/>
      </x:patternFill>
    </x:fill>
    <x:fill>
      <x:patternFill patternType="solid">
        <x:fgColor theme="9" tint="0.59999"/>
      </x:patternFill>
    </x:fill>
    <x:fill>
      <x:patternFill patternType="solid">
        <x:fgColor theme="9" tint="0.39998"/>
      </x:patternFill>
    </x:fill>
    <x:fill>
      <x:patternFill patternType="solid">
        <x:fgColor rgb="FF243746"/>
      </x:patternFill>
    </x:fill>
    <x:fill>
      <x:patternFill patternType="solid">
        <x:fgColor rgb="FFF2F5F8"/>
      </x:patternFill>
    </x:fill>
  </x:fills>
  <x:borders count="10">
    <x:border>
      <x:left/>
      <x:right/>
      <x:top/>
      <x:bottom/>
      <x:diagonal/>
    </x:border>
    <x:border>
      <x:left/>
      <x:right/>
      <x:top/>
      <x:bottom style="thin">
        <x:color rgb="FFB2BFCB"/>
      </x:bottom>
      <x:diagonal/>
    </x:border>
    <x:border>
      <x:left style="thin">
        <x:color rgb="FFB2B2B2"/>
      </x:left>
      <x:right style="thin">
        <x:color rgb="FFB2B2B2"/>
      </x:right>
      <x:top style="thin">
        <x:color rgb="FFB2B2B2"/>
      </x:top>
      <x:bottom style="thin">
        <x:color rgb="FFB2B2B2"/>
      </x:bottom>
      <x:diagonal/>
    </x:border>
    <x:border>
      <x:left/>
      <x:right/>
      <x:top/>
      <x:bottom style="medium">
        <x:color theme="4"/>
      </x:bottom>
      <x:diagonal/>
    </x:border>
    <x:border>
      <x:left/>
      <x:right/>
      <x:top/>
      <x:bottom style="medium">
        <x:color theme="4" tint="0.49998"/>
      </x:bottom>
      <x:diagonal/>
    </x:border>
    <x:border>
      <x:left style="thin">
        <x:color rgb="FF7F7F7F"/>
      </x:left>
      <x:right style="thin">
        <x:color rgb="FF7F7F7F"/>
      </x:right>
      <x:top style="thin">
        <x:color rgb="FF7F7F7F"/>
      </x:top>
      <x:bottom style="thin">
        <x:color rgb="FF7F7F7F"/>
      </x:bottom>
      <x:diagonal/>
    </x:border>
    <x:border>
      <x:left style="thin">
        <x:color rgb="FF3F3F3F"/>
      </x:left>
      <x:right style="thin">
        <x:color rgb="FF3F3F3F"/>
      </x:right>
      <x:top style="thin">
        <x:color rgb="FF3F3F3F"/>
      </x:top>
      <x:bottom style="thin">
        <x:color rgb="FF3F3F3F"/>
      </x:bottom>
      <x:diagonal/>
    </x:border>
    <x:border>
      <x:left style="double">
        <x:color rgb="FF3F3F3F"/>
      </x:left>
      <x:right style="double">
        <x:color rgb="FF3F3F3F"/>
      </x:right>
      <x:top style="double">
        <x:color rgb="FF3F3F3F"/>
      </x:top>
      <x:bottom style="double">
        <x:color rgb="FF3F3F3F"/>
      </x:bottom>
      <x:diagonal/>
    </x:border>
    <x:border>
      <x:left/>
      <x:right/>
      <x:top/>
      <x:bottom style="double">
        <x:color rgb="FFFF8001"/>
      </x:bottom>
      <x:diagonal/>
    </x:border>
    <x:border>
      <x:left/>
      <x:right/>
      <x:top style="thin">
        <x:color theme="4"/>
      </x:top>
      <x:bottom style="double">
        <x:color theme="4"/>
      </x:bottom>
      <x:diagonal/>
    </x:border>
  </x:borders>
  <x:cellStyleXfs count="50">
    <x:xf numFmtId="0" fontId="8" fillId="0" borderId="0">
      <x:alignment vertical="center"/>
    </x:xf>
    <x:xf numFmtId="43" fontId="8" fillId="0" borderId="0" applyFont="0" applyFill="0" applyBorder="0" applyAlignment="0" applyProtection="0">
      <x:alignment vertical="center"/>
    </x:xf>
    <x:xf numFmtId="44" fontId="8" fillId="0" borderId="0" applyFont="0" applyFill="0" applyBorder="0" applyAlignment="0" applyProtection="0">
      <x:alignment vertical="center"/>
    </x:xf>
    <x:xf numFmtId="9" fontId="8" fillId="0" borderId="0" applyFont="0" applyFill="0" applyBorder="0" applyAlignment="0" applyProtection="0">
      <x:alignment vertical="center"/>
    </x:xf>
    <x:xf numFmtId="41" fontId="8" fillId="0" borderId="0" applyFont="0" applyFill="0" applyBorder="0" applyAlignment="0" applyProtection="0">
      <x:alignment vertical="center"/>
    </x:xf>
    <x:xf numFmtId="42" fontId="8" fillId="0" borderId="0" applyFont="0" applyFill="0" applyBorder="0" applyAlignment="0" applyProtection="0">
      <x:alignment vertical="center"/>
    </x:xf>
    <x:xf numFmtId="0" fontId="9" fillId="0" borderId="0" applyNumberFormat="0" applyFill="0" applyBorder="0" applyAlignment="0" applyProtection="0">
      <x:alignment vertical="center"/>
    </x:xf>
    <x:xf numFmtId="0" fontId="10" fillId="0" borderId="0" applyNumberFormat="0" applyFill="0" applyBorder="0" applyAlignment="0" applyProtection="0">
      <x:alignment vertical="center"/>
    </x:xf>
    <x:xf numFmtId="0" fontId="8" fillId="5" borderId="2" applyNumberFormat="0" applyFont="0" applyAlignment="0" applyProtection="0">
      <x:alignment vertical="center"/>
    </x:xf>
    <x:xf numFmtId="0" fontId="11" fillId="0" borderId="0" applyNumberFormat="0" applyFill="0" applyBorder="0" applyAlignment="0" applyProtection="0">
      <x:alignment vertical="center"/>
    </x:xf>
    <x:xf numFmtId="0" fontId="12" fillId="0" borderId="0" applyNumberFormat="0" applyFill="0" applyBorder="0" applyAlignment="0" applyProtection="0">
      <x:alignment vertical="center"/>
    </x:xf>
    <x:xf numFmtId="0" fontId="13" fillId="0" borderId="0" applyNumberFormat="0" applyFill="0" applyBorder="0" applyAlignment="0" applyProtection="0">
      <x:alignment vertical="center"/>
    </x:xf>
    <x:xf numFmtId="0" fontId="14" fillId="0" borderId="3" applyNumberFormat="0" applyFill="0" applyAlignment="0" applyProtection="0">
      <x:alignment vertical="center"/>
    </x:xf>
    <x:xf numFmtId="0" fontId="15" fillId="0" borderId="3" applyNumberFormat="0" applyFill="0" applyAlignment="0" applyProtection="0">
      <x:alignment vertical="center"/>
    </x:xf>
    <x:xf numFmtId="0" fontId="16" fillId="0" borderId="4" applyNumberFormat="0" applyFill="0" applyAlignment="0" applyProtection="0">
      <x:alignment vertical="center"/>
    </x:xf>
    <x:xf numFmtId="0" fontId="16" fillId="0" borderId="0" applyNumberFormat="0" applyFill="0" applyBorder="0" applyAlignment="0" applyProtection="0">
      <x:alignment vertical="center"/>
    </x:xf>
    <x:xf numFmtId="0" fontId="17" fillId="6" borderId="5" applyNumberFormat="0" applyAlignment="0" applyProtection="0">
      <x:alignment vertical="center"/>
    </x:xf>
    <x:xf numFmtId="0" fontId="18" fillId="7" borderId="6" applyNumberFormat="0" applyAlignment="0" applyProtection="0">
      <x:alignment vertical="center"/>
    </x:xf>
    <x:xf numFmtId="0" fontId="19" fillId="7" borderId="5" applyNumberFormat="0" applyAlignment="0" applyProtection="0">
      <x:alignment vertical="center"/>
    </x:xf>
    <x:xf numFmtId="0" fontId="20" fillId="8" borderId="7" applyNumberFormat="0" applyAlignment="0" applyProtection="0">
      <x:alignment vertical="center"/>
    </x:xf>
    <x:xf numFmtId="0" fontId="21" fillId="0" borderId="8" applyNumberFormat="0" applyFill="0" applyAlignment="0" applyProtection="0">
      <x:alignment vertical="center"/>
    </x:xf>
    <x:xf numFmtId="0" fontId="22" fillId="0" borderId="9" applyNumberFormat="0" applyFill="0" applyAlignment="0" applyProtection="0">
      <x:alignment vertical="center"/>
    </x:xf>
    <x:xf numFmtId="0" fontId="23" fillId="9" borderId="0" applyNumberFormat="0" applyBorder="0" applyAlignment="0" applyProtection="0">
      <x:alignment vertical="center"/>
    </x:xf>
    <x:xf numFmtId="0" fontId="24" fillId="10" borderId="0" applyNumberFormat="0" applyBorder="0" applyAlignment="0" applyProtection="0">
      <x:alignment vertical="center"/>
    </x:xf>
    <x:xf numFmtId="0" fontId="25" fillId="11" borderId="0" applyNumberFormat="0" applyBorder="0" applyAlignment="0" applyProtection="0">
      <x:alignment vertical="center"/>
    </x:xf>
    <x:xf numFmtId="0" fontId="26" fillId="12" borderId="0" applyNumberFormat="0" applyBorder="0" applyAlignment="0" applyProtection="0">
      <x:alignment vertical="center"/>
    </x:xf>
    <x:xf numFmtId="0" fontId="8" fillId="13" borderId="0" applyNumberFormat="0" applyBorder="0" applyAlignment="0" applyProtection="0">
      <x:alignment vertical="center"/>
    </x:xf>
    <x:xf numFmtId="0" fontId="8" fillId="14" borderId="0" applyNumberFormat="0" applyBorder="0" applyAlignment="0" applyProtection="0">
      <x:alignment vertical="center"/>
    </x:xf>
    <x:xf numFmtId="0" fontId="26" fillId="15" borderId="0" applyNumberFormat="0" applyBorder="0" applyAlignment="0" applyProtection="0">
      <x:alignment vertical="center"/>
    </x:xf>
    <x:xf numFmtId="0" fontId="26" fillId="16" borderId="0" applyNumberFormat="0" applyBorder="0" applyAlignment="0" applyProtection="0">
      <x:alignment vertical="center"/>
    </x:xf>
    <x:xf numFmtId="0" fontId="8" fillId="17" borderId="0" applyNumberFormat="0" applyBorder="0" applyAlignment="0" applyProtection="0">
      <x:alignment vertical="center"/>
    </x:xf>
    <x:xf numFmtId="0" fontId="8" fillId="18" borderId="0" applyNumberFormat="0" applyBorder="0" applyAlignment="0" applyProtection="0">
      <x:alignment vertical="center"/>
    </x:xf>
    <x:xf numFmtId="0" fontId="26" fillId="19" borderId="0" applyNumberFormat="0" applyBorder="0" applyAlignment="0" applyProtection="0">
      <x:alignment vertical="center"/>
    </x:xf>
    <x:xf numFmtId="0" fontId="26" fillId="20" borderId="0" applyNumberFormat="0" applyBorder="0" applyAlignment="0" applyProtection="0">
      <x:alignment vertical="center"/>
    </x:xf>
    <x:xf numFmtId="0" fontId="8" fillId="21" borderId="0" applyNumberFormat="0" applyBorder="0" applyAlignment="0" applyProtection="0">
      <x:alignment vertical="center"/>
    </x:xf>
    <x:xf numFmtId="0" fontId="8" fillId="22" borderId="0" applyNumberFormat="0" applyBorder="0" applyAlignment="0" applyProtection="0">
      <x:alignment vertical="center"/>
    </x:xf>
    <x:xf numFmtId="0" fontId="26" fillId="23" borderId="0" applyNumberFormat="0" applyBorder="0" applyAlignment="0" applyProtection="0">
      <x:alignment vertical="center"/>
    </x:xf>
    <x:xf numFmtId="0" fontId="26" fillId="24" borderId="0" applyNumberFormat="0" applyBorder="0" applyAlignment="0" applyProtection="0">
      <x:alignment vertical="center"/>
    </x:xf>
    <x:xf numFmtId="0" fontId="8" fillId="25" borderId="0" applyNumberFormat="0" applyBorder="0" applyAlignment="0" applyProtection="0">
      <x:alignment vertical="center"/>
    </x:xf>
    <x:xf numFmtId="0" fontId="8" fillId="26" borderId="0" applyNumberFormat="0" applyBorder="0" applyAlignment="0" applyProtection="0">
      <x:alignment vertical="center"/>
    </x:xf>
    <x:xf numFmtId="0" fontId="26" fillId="27" borderId="0" applyNumberFormat="0" applyBorder="0" applyAlignment="0" applyProtection="0">
      <x:alignment vertical="center"/>
    </x:xf>
    <x:xf numFmtId="0" fontId="26" fillId="28" borderId="0" applyNumberFormat="0" applyBorder="0" applyAlignment="0" applyProtection="0">
      <x:alignment vertical="center"/>
    </x:xf>
    <x:xf numFmtId="0" fontId="8" fillId="29" borderId="0" applyNumberFormat="0" applyBorder="0" applyAlignment="0" applyProtection="0">
      <x:alignment vertical="center"/>
    </x:xf>
    <x:xf numFmtId="0" fontId="8" fillId="30" borderId="0" applyNumberFormat="0" applyBorder="0" applyAlignment="0" applyProtection="0">
      <x:alignment vertical="center"/>
    </x:xf>
    <x:xf numFmtId="0" fontId="26" fillId="31" borderId="0" applyNumberFormat="0" applyBorder="0" applyAlignment="0" applyProtection="0">
      <x:alignment vertical="center"/>
    </x:xf>
    <x:xf numFmtId="0" fontId="26" fillId="32" borderId="0" applyNumberFormat="0" applyBorder="0" applyAlignment="0" applyProtection="0">
      <x:alignment vertical="center"/>
    </x:xf>
    <x:xf numFmtId="0" fontId="8" fillId="33" borderId="0" applyNumberFormat="0" applyBorder="0" applyAlignment="0" applyProtection="0">
      <x:alignment vertical="center"/>
    </x:xf>
    <x:xf numFmtId="0" fontId="8" fillId="34" borderId="0" applyNumberFormat="0" applyBorder="0" applyAlignment="0" applyProtection="0">
      <x:alignment vertical="center"/>
    </x:xf>
    <x:xf numFmtId="0" fontId="26" fillId="35" borderId="0" applyNumberFormat="0" applyBorder="0" applyAlignment="0" applyProtection="0">
      <x:alignment vertical="center"/>
    </x:xf>
    <x:xf numFmtId="0" fontId="0" fillId="0" borderId="0"/>
  </x:cellStyleXfs>
  <x:cellXfs count="56">
    <x:xf numFmtId="0" fontId="0" fillId="0" borderId="0" xfId="49"/>
    <x:xf numFmtId="0" fontId="1" fillId="0" borderId="0" xfId="49" applyNumberFormat="1" applyFont="1" applyFill="1" applyBorder="1" applyAlignment="1">
      <x:alignment vertical="center"/>
    </x:xf>
    <x:xf numFmtId="0" fontId="2" fillId="0" borderId="0" xfId="49" applyNumberFormat="1" applyFont="1" applyFill="1" applyBorder="1" applyAlignment="1">
      <x:alignment vertical="center"/>
    </x:xf>
    <x:xf numFmtId="0" fontId="3" fillId="0" borderId="0" xfId="49" applyNumberFormat="1" applyFont="1" applyFill="1" applyBorder="1" applyAlignment="1">
      <x:alignment vertical="center"/>
    </x:xf>
    <x:xf numFmtId="0" fontId="1" fillId="0" borderId="1" xfId="49" applyNumberFormat="1" applyFont="1" applyFill="1" applyBorder="1" applyAlignment="1">
      <x:alignment vertical="center"/>
    </x:xf>
    <x:xf numFmtId="0" fontId="4" fillId="2" borderId="0" xfId="49" applyNumberFormat="1" applyFont="1" applyFill="1" applyBorder="1" applyAlignment="1">
      <x:alignment horizontal="center" vertical="center" wrapText="1"/>
    </x:xf>
    <x:xf numFmtId="0" fontId="1" fillId="3" borderId="0" xfId="49" applyNumberFormat="1" applyFont="1" applyFill="1" applyBorder="1" applyAlignment="1">
      <x:alignment vertical="center" wrapText="1"/>
    </x:xf>
    <x:xf numFmtId="0" fontId="5" fillId="3" borderId="0" xfId="49" applyNumberFormat="1" applyFont="1" applyFill="1" applyBorder="1" applyAlignment="1">
      <x:alignment vertical="center" wrapText="1"/>
    </x:xf>
    <x:xf numFmtId="0" fontId="1" fillId="4" borderId="0" xfId="49" applyNumberFormat="1" applyFont="1" applyFill="1" applyBorder="1" applyAlignment="1">
      <x:alignment vertical="center" wrapText="1"/>
    </x:xf>
    <x:xf numFmtId="0" fontId="5" fillId="4" borderId="0" xfId="49"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1" fillId="3" borderId="0" xfId="49" applyNumberFormat="1" applyFont="1" applyFill="1" applyBorder="1" applyAlignment="1">
      <x:alignment horizontal="right" vertical="center" wrapText="1"/>
    </x:xf>
    <x:xf numFmtId="3" fontId="1" fillId="3" borderId="0" xfId="49" applyNumberFormat="1" applyFont="1" applyFill="1" applyBorder="1" applyAlignment="1">
      <x:alignment horizontal="right" vertical="center" wrapText="1"/>
    </x:xf>
    <x:xf numFmtId="176" fontId="6" fillId="3" borderId="0" xfId="49" applyNumberFormat="1" applyFont="1" applyFill="1" applyBorder="1" applyAlignment="1">
      <x:alignment horizontal="right" vertical="center" wrapText="1"/>
    </x:xf>
    <x:xf numFmtId="0" fontId="1" fillId="4" borderId="0" xfId="49" applyNumberFormat="1" applyFont="1" applyFill="1" applyBorder="1" applyAlignment="1">
      <x:alignment horizontal="right" vertical="center" wrapText="1"/>
    </x:xf>
    <x:xf numFmtId="3" fontId="1" fillId="4" borderId="0" xfId="49" applyNumberFormat="1" applyFont="1" applyFill="1" applyBorder="1" applyAlignment="1">
      <x:alignment horizontal="right" vertical="center" wrapText="1"/>
    </x:xf>
    <x:xf numFmtId="176" fontId="6" fillId="4" borderId="0" xfId="49" applyNumberFormat="1" applyFont="1" applyFill="1" applyBorder="1" applyAlignment="1">
      <x:alignment horizontal="right" vertical="center" wrapText="1"/>
    </x:xf>
    <x:xf numFmtId="0" fontId="1" fillId="4" borderId="0" xfId="0" applyNumberFormat="1" applyFont="1" applyFill="1" applyBorder="1" applyAlignment="1">
      <x:alignment horizontal="right" vertical="center" wrapText="1"/>
    </x:xf>
    <x:xf numFmtId="3" fontId="1" fillId="4" borderId="0" xfId="0" applyNumberFormat="1" applyFont="1" applyFill="1" applyBorder="1" applyAlignment="1">
      <x:alignment horizontal="right" vertical="center" wrapText="1"/>
    </x:xf>
    <x:xf numFmtId="176" fontId="6" fillId="4" borderId="0" xfId="0" applyNumberFormat="1" applyFont="1" applyFill="1" applyBorder="1" applyAlignment="1">
      <x:alignment horizontal="right" vertical="center" wrapText="1"/>
    </x:xf>
    <x:xf numFmtId="0" fontId="1" fillId="3" borderId="0" xfId="0" applyNumberFormat="1" applyFont="1" applyFill="1" applyBorder="1" applyAlignment="1">
      <x:alignment horizontal="right" vertical="center" wrapText="1"/>
    </x:xf>
    <x:xf numFmtId="3" fontId="1" fillId="3" borderId="0" xfId="0" applyNumberFormat="1" applyFont="1" applyFill="1" applyBorder="1" applyAlignment="1">
      <x:alignment horizontal="right" vertical="center" wrapText="1"/>
    </x:xf>
    <x:xf numFmtId="176" fontId="6" fillId="3" borderId="0" xfId="0" applyNumberFormat="1" applyFont="1" applyFill="1" applyBorder="1" applyAlignment="1">
      <x:alignment horizontal="right" vertical="center" wrapText="1"/>
    </x:xf>
    <x:xf numFmtId="177" fontId="1" fillId="0" borderId="0" xfId="49" applyNumberFormat="1" applyFont="1" applyFill="1" applyBorder="1" applyAlignment="1">
      <x:alignment vertical="center"/>
    </x:xf>
    <x:xf numFmtId="0" fontId="7" fillId="0" borderId="0" xfId="49" applyNumberFormat="1" applyFont="1" applyFill="1" applyBorder="1" applyAlignment="1">
      <x:alignment vertical="center"/>
    </x:xf>
    <x:xf numFmtId="0" fontId="4" fillId="2" borderId="0" xfId="0" applyNumberFormat="1" applyFont="1" applyFill="1" applyBorder="1" applyAlignment="1">
      <x:alignment horizontal="center" vertical="center" wrapText="1"/>
    </x:xf>
    <x:xf numFmtId="3" fontId="6" fillId="4" borderId="0" xfId="49" applyNumberFormat="1" applyFont="1" applyFill="1" applyBorder="1" applyAlignment="1">
      <x:alignment horizontal="right" vertical="center" wrapText="1"/>
    </x:xf>
    <x:xf numFmtId="177" fontId="1" fillId="4" borderId="0" xfId="49" applyNumberFormat="1" applyFont="1" applyFill="1" applyBorder="1" applyAlignment="1">
      <x:alignment horizontal="center" vertical="center" wrapText="1"/>
    </x:xf>
    <x:xf numFmtId="0" fontId="1" fillId="4" borderId="0" xfId="0" applyNumberFormat="1" applyFont="1" applyFill="1" applyBorder="1" applyAlignment="1">
      <x:alignment horizontal="left" vertical="center" wrapText="1"/>
    </x:xf>
    <x:xf numFmtId="3" fontId="6" fillId="3" borderId="0" xfId="49" applyNumberFormat="1" applyFont="1" applyFill="1" applyBorder="1" applyAlignment="1">
      <x:alignment horizontal="right" vertical="center" wrapText="1"/>
    </x:xf>
    <x:xf numFmtId="177" fontId="1" fillId="3" borderId="0" xfId="49" applyNumberFormat="1" applyFont="1" applyFill="1" applyBorder="1" applyAlignment="1">
      <x:alignment horizontal="center" vertical="center" wrapText="1"/>
    </x:xf>
    <x:xf numFmtId="0" fontId="1" fillId="3" borderId="0" xfId="0" applyNumberFormat="1" applyFont="1" applyFill="1" applyBorder="1" applyAlignment="1">
      <x:alignment horizontal="left" vertical="center" wrapText="1"/>
    </x:xf>
    <x:xf numFmtId="3" fontId="6" fillId="3" borderId="0" xfId="0" applyNumberFormat="1" applyFont="1" applyFill="1" applyBorder="1" applyAlignment="1">
      <x:alignment horizontal="right" vertical="center" wrapText="1"/>
    </x:xf>
    <x:xf numFmtId="177" fontId="1" fillId="3" borderId="0" xfId="0" applyNumberFormat="1" applyFont="1" applyFill="1" applyBorder="1" applyAlignment="1">
      <x:alignment horizontal="center" vertical="center" wrapText="1"/>
    </x:xf>
    <x:xf numFmtId="3" fontId="6" fillId="4" borderId="0" xfId="0" applyNumberFormat="1" applyFont="1" applyFill="1" applyBorder="1" applyAlignment="1">
      <x:alignment horizontal="right" vertical="center" wrapText="1"/>
    </x:xf>
    <x:xf numFmtId="177" fontId="1" fillId="4" borderId="0" xfId="0" applyNumberFormat="1" applyFont="1" applyFill="1" applyBorder="1" applyAlignment="1">
      <x:alignment horizontal="center" vertical="center" wrapText="1"/>
    </x:xf>
    <x:xf numFmtId="200" fontId="1" fillId="3" borderId="0" xfId="0" applyNumberFormat="1" applyFont="1" applyFill="1" applyBorder="1" applyAlignment="1">
      <x:alignment horizontal="center" vertical="center" wrapText="1"/>
    </x:xf>
    <x:xf numFmtId="200" fontId="1" fillId="4"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0" fontId="27" fillId="0" borderId="0" xfId="0" applyNumberFormat="1" applyFont="1" applyFill="1" applyBorder="1"/>
    <x:xf numFmtId="0" fontId="28" fillId="0" borderId="0" xfId="0" applyNumberFormat="1" applyFont="1" applyFill="1" applyBorder="1"/>
    <x:xf numFmtId="0" fontId="29" fillId="0" borderId="0" xfId="0" applyNumberFormat="1" applyFont="1" applyFill="1" applyBorder="1"/>
    <x:xf numFmtId="0" fontId="29" fillId="0" borderId="0" xfId="0" applyNumberFormat="1" applyFont="1" applyFill="1" applyBorder="1" applyAlignment="1">
      <x:alignment vertical="top"/>
    </x:xf>
    <x:xf numFmtId="0" fontId="29" fillId="0" borderId="0" xfId="0" applyNumberFormat="1" applyFont="1" applyFill="1" applyBorder="1" applyAlignment="1">
      <x:alignment vertical="top" wrapText="1"/>
    </x:xf>
    <x:xf numFmtId="0" fontId="29" fillId="36" borderId="0" xfId="0" applyNumberFormat="1" applyFont="1" applyFill="1" applyBorder="1" applyAlignment="1">
      <x:alignment vertical="top" wrapText="1"/>
    </x:xf>
    <x:xf numFmtId="0" fontId="30" fillId="36" borderId="0" xfId="0" applyNumberFormat="1" applyFont="1" applyFill="1" applyBorder="1" applyAlignment="1">
      <x:alignment vertical="top" wrapText="1"/>
    </x:xf>
    <x:xf numFmtId="0" fontId="30" fillId="36" borderId="0" xfId="0" applyNumberFormat="1" applyFont="1" applyFill="1" applyBorder="1" applyAlignment="1">
      <x:alignment horizontal="center" vertical="top" wrapText="1"/>
    </x:xf>
    <x:xf numFmtId="0" fontId="30" fillId="36" borderId="0" xfId="0" applyNumberFormat="1" applyFont="1" applyFill="1" applyBorder="1" applyAlignment="1">
      <x:alignment horizontal="center" vertical="center" wrapText="1"/>
    </x:xf>
    <x:xf numFmtId="0" fontId="29" fillId="37" borderId="0" xfId="0" applyNumberFormat="1" applyFont="1" applyFill="1" applyBorder="1" applyAlignment="1">
      <x:alignment vertical="top" wrapText="1"/>
    </x:xf>
    <x:xf numFmtId="200" fontId="29" fillId="37" borderId="0" xfId="0" applyNumberFormat="1" applyFont="1" applyFill="1" applyBorder="1" applyAlignment="1">
      <x:alignment vertical="top" wrapText="1"/>
    </x:xf>
    <x:xf numFmtId="200" fontId="29" fillId="0" borderId="0" xfId="0" applyNumberFormat="1" applyFont="1" applyFill="1" applyBorder="1" applyAlignment="1">
      <x:alignment vertical="top" wrapText="1"/>
    </x:xf>
    <x:xf numFmtId="0" fontId="29" fillId="3" borderId="0" xfId="0" applyNumberFormat="1" applyFont="1" applyFill="1" applyBorder="1" applyAlignment="1">
      <x:alignment vertical="top" wrapText="1"/>
    </x:xf>
    <x:xf numFmtId="200" fontId="29" fillId="3" borderId="0" xfId="0" applyNumberFormat="1" applyFont="1" applyFill="1" applyBorder="1" applyAlignment="1">
      <x:alignment vertical="top" wrapText="1"/>
    </x:xf>
  </x:cellXfs>
  <x:cellStyles count="50">
    <x:cellStyle name="常规" xfId="0"/>
    <x:cellStyle name="千位分隔" xfId="1"/>
    <x:cellStyle name="货币" xfId="2"/>
    <x:cellStyle name="百分比" xfId="3"/>
    <x:cellStyle name="千位分隔[0]" xfId="4"/>
    <x:cellStyle name="货币[0]" xfId="5"/>
    <x:cellStyle name="超链接" xfId="6"/>
    <x:cellStyle name="已访问的超链接" xfId="7"/>
    <x:cellStyle name="注释" xfId="8"/>
    <x:cellStyle name="警告文本" xfId="9"/>
    <x:cellStyle name="标题" xfId="10"/>
    <x:cellStyle name="解释性文本" xfId="11"/>
    <x:cellStyle name="标题 1" xfId="12"/>
    <x:cellStyle name="标题 2" xfId="13"/>
    <x:cellStyle name="标题 3" xfId="14"/>
    <x:cellStyle name="标题 4" xfId="15"/>
    <x:cellStyle name="输入" xfId="16"/>
    <x:cellStyle name="输出" xfId="17"/>
    <x:cellStyle name="计算" xfId="18"/>
    <x:cellStyle name="检查单元格" xfId="19"/>
    <x:cellStyle name="链接单元格" xfId="20"/>
    <x:cellStyle name="汇总" xfId="21"/>
    <x:cellStyle name="好" xfId="22"/>
    <x:cellStyle name="差" xfId="23"/>
    <x:cellStyle name="适中" xfId="24"/>
    <x:cellStyle name="强调文字颜色 1" xfId="25"/>
    <x:cellStyle name="20% - 强调文字颜色 1" xfId="26"/>
    <x:cellStyle name="40% - 强调文字颜色 1" xfId="27"/>
    <x:cellStyle name="60% - 强调文字颜色 1" xfId="28"/>
    <x:cellStyle name="强调文字颜色 2" xfId="29"/>
    <x:cellStyle name="20% - 强调文字颜色 2" xfId="30"/>
    <x:cellStyle name="40% - 强调文字颜色 2" xfId="31"/>
    <x:cellStyle name="60% - 强调文字颜色 2" xfId="32"/>
    <x:cellStyle name="强调文字颜色 3" xfId="33"/>
    <x:cellStyle name="20% - 强调文字颜色 3" xfId="34"/>
    <x:cellStyle name="40% - 强调文字颜色 3" xfId="35"/>
    <x:cellStyle name="60% - 强调文字颜色 3" xfId="36"/>
    <x:cellStyle name="强调文字颜色 4" xfId="37"/>
    <x:cellStyle name="20% - 强调文字颜色 4" xfId="38"/>
    <x:cellStyle name="40% - 强调文字颜色 4" xfId="39"/>
    <x:cellStyle name="60% - 强调文字颜色 4" xfId="40"/>
    <x:cellStyle name="强调文字颜色 5" xfId="41"/>
    <x:cellStyle name="20% - 强调文字颜色 5" xfId="42"/>
    <x:cellStyle name="40% - 强调文字颜色 5" xfId="43"/>
    <x:cellStyle name="60% - 强调文字颜色 5" xfId="44"/>
    <x:cellStyle name="强调文字颜色 6" xfId="45"/>
    <x:cellStyle name="20% - 强调文字颜色 6" xfId="46"/>
    <x:cellStyle name="40% - 强调文字颜色 6" xfId="47"/>
    <x:cellStyle name="60% - 强调文字颜色 6" xfId="48"/>
    <x:cellStyle name="Normal" xfId="49"/>
  </x:cellStyles>
  <x:dxfs count="23">
    <x:dxf>
      <x:font>
        <x:b/>
        <x:color rgb="FF9C2727"/>
      </x:font>
      <x:fill>
        <x:patternFill>
          <x:bgColor rgb="FFFCE4E3"/>
        </x:patternFill>
      </x:fill>
    </x:dxf>
    <x:dxf>
      <x:font>
        <x:b/>
        <x:color rgb="FF8A5700"/>
      </x:font>
      <x:fill>
        <x:patternFill>
          <x:bgColor rgb="FFFFF0CB"/>
        </x:patternFill>
      </x:fill>
    </x:dxf>
    <x:dxf>
      <x:font>
        <x:color rgb="FF8A5700"/>
      </x:font>
      <x:fill>
        <x:patternFill>
          <x:bgColor rgb="FFFFF0CB"/>
        </x:patternFill>
      </x:fill>
    </x:dxf>
    <x:dxf>
      <x:font>
        <x:b/>
        <x:color rgb="FF8A5700"/>
      </x:font>
      <x:fill>
        <x:patternFill>
          <x:bgColor rgb="FFFFF0CB"/>
        </x:patternFill>
      </x:fill>
    </x:dxf>
    <x:dxf>
      <x:font>
        <x:b/>
        <x:color rgb="FF9C2727"/>
      </x:font>
      <x:fill>
        <x:patternFill>
          <x:bgColor rgb="FFFCE4E3"/>
        </x:patternFill>
      </x:fill>
    </x:dxf>
    <x:dxf>
      <x:font>
        <x:color rgb="FF8A5700"/>
      </x:font>
      <x:fill>
        <x:patternFill>
          <x:bgColor rgb="FFFFF0CB"/>
        </x:patternFill>
      </x:fill>
    </x:dxf>
    <x:dxf>
      <x:fill>
        <x:patternFill>
          <x:bgColor theme="4" tint="0.79998"/>
        </x:patternFill>
      </x:fill>
    </x:dxf>
    <x:dxf>
      <x:fill>
        <x:patternFill>
          <x:bgColor theme="4" tint="0.79998"/>
        </x:patternFill>
      </x:fill>
    </x:dxf>
    <x:dxf>
      <x:font>
        <x:b/>
        <x:color theme="1"/>
      </x:font>
    </x:dxf>
    <x:dxf>
      <x:font>
        <x:b/>
        <x:color theme="1"/>
      </x:font>
    </x:dxf>
    <x:dxf>
      <x:font>
        <x:b/>
        <x:color theme="1"/>
      </x:font>
      <x:border>
        <x:top style="double">
          <x:color theme="4"/>
        </x:top>
      </x:border>
    </x:dxf>
    <x:dxf>
      <x:font>
        <x:b/>
        <x:color theme="0"/>
      </x:font>
      <x:fill>
        <x:patternFill>
          <x:bgColor theme="4"/>
        </x:patternFill>
      </x:fill>
    </x:dxf>
    <x:dxf>
      <x:font>
        <x:color theme="1"/>
      </x:font>
      <x:border>
        <x:left style="thin">
          <x:color theme="4"/>
        </x:left>
        <x:right style="thin">
          <x:color theme="4"/>
        </x:right>
        <x:top style="thin">
          <x:color theme="4"/>
        </x:top>
        <x:bottom style="thin">
          <x:color theme="4"/>
        </x:bottom>
      </x:border>
    </x:dxf>
    <x:dxf>
      <x:fill>
        <x:patternFill>
          <x:bgColor theme="4" tint="0.79998"/>
        </x:patternFill>
      </x:fill>
      <x:border>
        <x:bottom style="thin">
          <x:color theme="4" tint="0.39998"/>
        </x:bottom>
      </x:border>
    </x:dxf>
    <x:dxf>
      <x:font>
        <x:b/>
      </x:font>
      <x:fill>
        <x:patternFill>
          <x:bgColor theme="4" tint="0.79998"/>
        </x:patternFill>
      </x:fill>
      <x:border>
        <x:bottom style="thin">
          <x:color theme="4" tint="0.39998"/>
        </x:bottom>
      </x:border>
    </x:dxf>
    <x:dxf>
      <x:font>
        <x:color theme="1"/>
      </x:font>
    </x:dxf>
    <x:dxf>
      <x:font>
        <x:color theme="1"/>
      </x:font>
      <x:border>
        <x:bottom style="thin">
          <x:color theme="4" tint="0.39998"/>
        </x:bottom>
      </x:border>
    </x:dxf>
    <x:dxf>
      <x:font>
        <x:b/>
        <x:color theme="1"/>
      </x:font>
    </x:dxf>
    <x:dxf>
      <x:font>
        <x:b/>
        <x:color theme="1"/>
      </x:font>
      <x:border>
        <x:top style="thin">
          <x:color theme="4"/>
        </x:top>
        <x:bottom style="thin">
          <x:color theme="4"/>
        </x:bottom>
      </x:border>
    </x:dxf>
    <x:dxf>
      <x:fill>
        <x:patternFill>
          <x:bgColor theme="4" tint="0.79998"/>
        </x:patternFill>
      </x:fill>
    </x:dxf>
    <x:dxf>
      <x:fill>
        <x:patternFill>
          <x:bgColor theme="4" tint="0.79998"/>
        </x:patternFill>
      </x:fill>
    </x:dxf>
    <x:dxf>
      <x:font>
        <x:b/>
        <x:color theme="1"/>
      </x:font>
      <x:fill>
        <x:patternFill>
          <x:bgColor theme="4" tint="0.79998"/>
        </x:patternFill>
      </x:fill>
      <x:border>
        <x:top style="thin">
          <x:color theme="4" tint="0.39998"/>
        </x:top>
        <x:bottom style="thin">
          <x:color theme="4" tint="0.39998"/>
        </x:bottom>
      </x:border>
    </x:dxf>
    <x:dxf>
      <x:font>
        <x:b/>
        <x:color theme="1"/>
      </x:font>
      <x:fill>
        <x:patternFill>
          <x:bgColor theme="4" tint="0.79998"/>
        </x:patternFill>
      </x:fill>
      <x:border>
        <x:bottom style="thin">
          <x:color theme="4" tint="0.39998"/>
        </x:bottom>
      </x:border>
    </x:dxf>
  </x:dxfs>
</x:styleSheet>
</file>

<file path=xl/_rels/workbook.xml.rels>&#65279;<?xml version="1.0" encoding="utf-8"?><Relationships xmlns="http://schemas.openxmlformats.org/package/2006/relationships"><Relationship Type="http://schemas.openxmlformats.org/officeDocument/2006/relationships/styles" Target="/xl/styles.xml" Id="Ree8ae8d256fa4a31" /><Relationship Type="http://schemas.openxmlformats.org/officeDocument/2006/relationships/theme" Target="/xl/theme/theme1.xml" Id="R71057b416f8546b3" /><Relationship Type="http://schemas.openxmlformats.org/officeDocument/2006/relationships/sharedStrings" Target="/xl/sharedStrings.xml" Id="R27d21f5d675347d4" /><Relationship Type="http://schemas.openxmlformats.org/officeDocument/2006/relationships/worksheet" Target="/xl/worksheets/sheet1.xml" Id="R097326ec5bef4a6c" /><Relationship Type="http://schemas.openxmlformats.org/officeDocument/2006/relationships/worksheet" Target="/xl/worksheets/sheet2.xml" Id="Rb79ade372f6e43d9" /><Relationship Type="http://schemas.openxmlformats.org/officeDocument/2006/relationships/worksheet" Target="/xl/worksheets/sheet3.xml" Id="Ra386111d5eee4f4a" /><Relationship Type="http://schemas.openxmlformats.org/officeDocument/2006/relationships/worksheet" Target="/xl/worksheets/sheet4.xml" Id="R9bfa1f51dd7a4d1e" /><Relationship Type="http://schemas.openxmlformats.org/officeDocument/2006/relationships/worksheet" Target="/xl/worksheets/sheet5.xml" Id="R12d87bd4fb04458d" /></Relationships>
</file>

<file path=xl/tables/table1.xml><?xml version="1.0" encoding="utf-8"?>
<x:table xmlns:x="http://schemas.openxmlformats.org/spreadsheetml/2006/main" id="4" name="HotelPackages" displayName="HotelPackages" ref="A6:N97" headerRowCount="1" totalsRowCount="0" totalsRowShown="0">
  <x:autoFilter ref="A6:N97"/>
  <x:sortState ref="A6:N48">
    <x:sortCondition descending="1" ref="F6"/>
    <x:sortCondition descending="1" ref="F6"/>
    <x:sortCondition descending="1" ref="F6"/>
    <x:sortCondition descending="1" ref="F6"/>
  </x:sortState>
  <x:tableColumns count="14">
    <x:tableColumn id="1" name="编号"/>
    <x:tableColumn id="2" name="酒店"/>
    <x:tableColumn id="3" name="套餐"/>
    <x:tableColumn id="4" name="人数/上限"/>
    <x:tableColumn id="5" name="最低已知价&#10;元/套"/>
    <x:tableColumn id="6" name="最高已知价&#10;元/套"/>
    <x:tableColumn id="7" name="婚房住宿"/>
    <x:tableColumn id="8" name="宾客住宿"/>
    <x:tableColumn id="9" name="婚宴形式"/>
    <x:tableColumn id="10" name="仪式场地"/>
    <x:tableColumn id="11" name="标注有效期至"/>
    <x:tableColumn id="12" name="截至整理日状态"/>
    <x:tableColumn id="13" name="重点差异 / 待确认"/>
    <x:tableColumn id="14" name="海湾"/>
  </x:tableColumns>
  <x:tableStyleInfo name="TableStyleLight1" showFirstColumn="0" showLastColumn="0" showRowStripes="1" showColumnStripes="0"/>
</x:table>
</file>

<file path=xl/tables/table2.xml><?xml version="1.0" encoding="utf-8"?>
<x:table xmlns:x="http://schemas.openxmlformats.org/spreadsheetml/2006/main" id="2" name="SeasonPrices" displayName="SeasonPrices" ref="A6:I123" headerRowCount="1" totalsRowCount="0" totalsRowShown="0">
  <x:autoFilter ref="A6:I123"/>
  <x:tableColumns count="9">
    <x:tableColumn id="1" name="编号"/>
    <x:tableColumn id="2" name="酒店"/>
    <x:tableColumn id="3" name="套餐"/>
    <x:tableColumn id="4" name="人数/上限"/>
    <x:tableColumn id="5" name="海报报价&#10;元/套"/>
    <x:tableColumn id="6" name="已列固定补差&#10;元/套"/>
    <x:tableColumn id="7" name="已知合计&#10;元/套"/>
    <x:tableColumn id="8" name="适用日期 / 月份（按原图）"/>
    <x:tableColumn id="9" name="价格口径 / 冲突"/>
  </x:tableColumns>
  <x:tableStyleInfo name="TableStyleLight1" showFirstColumn="0" showLastColumn="0" showRowStripes="1" showColumnStripes="0"/>
</x:table>
</file>

<file path=xl/tables/table3.xml><?xml version="1.0" encoding="utf-8"?>
<x:table xmlns:x="http://schemas.openxmlformats.org/spreadsheetml/2006/main" id="5" name="PackageDetails" displayName="PackageDetails" ref="A6:F1095" headerRowCount="1" totalsRowCount="0" totalsRowShown="0">
  <x:autoFilter ref="A6:F1095"/>
  <x:tableColumns count="6">
    <x:tableColumn id="1" name="编号"/>
    <x:tableColumn id="2" name="酒店"/>
    <x:tableColumn id="3" name="套餐"/>
    <x:tableColumn id="4" name="信息类别"/>
    <x:tableColumn id="5" name="关键信息（海报 / 核实补充）"/>
    <x:tableColumn id="6" name="原图 / 信息来源"/>
  </x:tableColumns>
  <x:tableStyleInfo name="TableStyleLight1" showFirstColumn="0" showLastColumn="0" showRowStripes="1" showColumnStripes="0"/>
</x:table>
</file>

<file path=xl/tables/table4.xml><?xml version="1.0" encoding="utf-8"?>
<x:table xmlns:x="http://schemas.openxmlformats.org/spreadsheetml/2006/main" id="6" name="XhsHotelReviews" displayName="XhsHotelReviews" ref="A6:G713" headerRowCount="1" totalsRowCount="0" totalsRowShown="0">
  <x:tableColumns count="7">
    <x:tableColumn id="1" name="酒店"/>
    <x:tableColumn id="2" name="海湾"/>
    <x:tableColumn id="3" name="类别"/>
    <x:tableColumn id="4" name="归纳 / 内容"/>
    <x:tableColumn id="5" name="证据类型"/>
    <x:tableColumn id="6" name="来源链接 / 海报"/>
    <x:tableColumn id="7" name="研究证据状态"/>
  </x:tableColumns>
  <x:tableStyleInfo name="TableStyleMedium2" showFirstColumn="0" showLastColumn="0" showRowStripes="1" showColumnStripes="0"/>
</x:table>
</file>

<file path=xl/tables/table5.xml><?xml version="1.0" encoding="utf-8"?>
<x:table xmlns:x="http://schemas.openxmlformats.org/spreadsheetml/2006/main" id="7" name="XhsSourceDirectory" displayName="XhsSourceDirectory" ref="A6:I220" headerRowCount="1" totalsRowCount="0" totalsRowShown="0">
  <x:tableColumns count="9">
    <x:tableColumn id="1" name="酒店"/>
    <x:tableColumn id="2" name="帖子ID"/>
    <x:tableColumn id="3" name="帖子标题"/>
    <x:tableColumn id="4" name="作者"/>
    <x:tableColumn id="5" name="发布日期"/>
    <x:tableColumn id="6" name="来源性质"/>
    <x:tableColumn id="7" name="原帖链接"/>
    <x:tableColumn id="8" name="识别依据 / 限制"/>
    <x:tableColumn id="9" name="核对日期"/>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78c367cb88d54c62" /></Relationships>
</file>

<file path=xl/worksheets/_rels/sheet2.xml.rels>&#65279;<?xml version="1.0" encoding="utf-8"?><Relationships xmlns="http://schemas.openxmlformats.org/package/2006/relationships"><Relationship Type="http://schemas.openxmlformats.org/officeDocument/2006/relationships/table" Target="/xl/tables/table2.xml" Id="R11f73ad1b1134bcc" /></Relationships>
</file>

<file path=xl/worksheets/_rels/sheet3.xml.rels>&#65279;<?xml version="1.0" encoding="utf-8"?><Relationships xmlns="http://schemas.openxmlformats.org/package/2006/relationships"><Relationship Type="http://schemas.openxmlformats.org/officeDocument/2006/relationships/table" Target="/xl/tables/table3.xml" Id="Rf18c950e91e94ed1" /></Relationships>
</file>

<file path=xl/worksheets/_rels/sheet4.xml.rels>&#65279;<?xml version="1.0" encoding="utf-8"?><Relationships xmlns="http://schemas.openxmlformats.org/package/2006/relationships"><Relationship Type="http://schemas.openxmlformats.org/officeDocument/2006/relationships/table" Target="/xl/tables/table4.xml" Id="R20b03a7f45dc44d6" /></Relationships>
</file>

<file path=xl/worksheets/_rels/sheet5.xml.rels>&#65279;<?xml version="1.0" encoding="utf-8"?><Relationships xmlns="http://schemas.openxmlformats.org/package/2006/relationships"><Relationship Type="http://schemas.openxmlformats.org/officeDocument/2006/relationships/table" Target="/xl/tables/table5.xml" Id="R2d8fbdb2d6b447c6" /></Relationships>
</file>

<file path=xl/worksheets/sheet1.xml><?xml version="1.0" encoding="utf-8"?>
<x:worksheet xmlns:x="http://schemas.openxmlformats.org/spreadsheetml/2006/main">
  <x:sheetPr>
    <x:tabColor rgb="FF243C55"/>
  </x:sheetPr>
  <x:sheetViews>
    <x:sheetView showGridLines="0" workbookViewId="0">
      <x:pane xSplit="2" ySplit="6" topLeftCell="C7" activePane="bottomRight" state="frozen"/>
    </x:sheetView>
  </x:sheetViews>
  <x:sheetFormatPr defaultColWidth="9" defaultRowHeight="16.799999237060547"/>
  <x:cols>
    <x:col min="1" max="1" width="7.220588207244873" customWidth="1"/>
    <x:col min="2" max="2" width="26.669116973876953" customWidth="1"/>
    <x:col min="3" max="3" width="17.77941131591797" hidden="1" customWidth="1"/>
    <x:col min="4" max="4" width="9.441176414489746" customWidth="1"/>
    <x:col min="5" max="5" width="12.779411315917969" hidden="1" customWidth="1"/>
    <x:col min="6" max="6" width="12.779411315917969" customWidth="1"/>
    <x:col min="7" max="7" width="24.441177368164062" customWidth="1"/>
    <x:col min="8" max="9" width="26.110294342041016" customWidth="1"/>
    <x:col min="10" max="10" width="26.669116973876953" customWidth="1"/>
    <x:col min="11" max="11" width="13.889705657958984" hidden="1" customWidth="1"/>
    <x:col min="12" max="12" width="16.110294342041016" hidden="1" customWidth="1"/>
    <x:col min="13" max="13" width="40" customWidth="1"/>
    <x:col min="14" max="14" width="19.441177368164062" customWidth="1"/>
  </x:cols>
  <x:sheetData>
    <x:row r="1" ht="24" customHeight="1">
      <x:c r="A1" s="1"/>
      <x:c r="B1" s="1"/>
      <x:c r="C1" s="1"/>
      <x:c r="D1" s="1"/>
      <x:c r="E1" s="1"/>
      <x:c r="F1" s="1"/>
      <x:c r="G1" s="1"/>
      <x:c r="H1" s="1"/>
      <x:c r="I1" s="1"/>
      <x:c r="J1" s="1"/>
      <x:c r="K1" s="1"/>
      <x:c r="L1" s="1"/>
      <x:c r="M1" s="1"/>
    </x:row>
    <x:row r="2" ht="32" customHeight="1">
      <x:c r="A2" s="2"/>
      <x:c r="B2" s="3" t="s">
        <x:v>0</x:v>
      </x:c>
      <x:c r="C2" s="1"/>
      <x:c r="D2" s="1"/>
      <x:c r="E2" s="1"/>
      <x:c r="F2" s="1"/>
      <x:c r="G2" s="1"/>
      <x:c r="H2" s="1"/>
      <x:c r="I2" s="1"/>
      <x:c r="J2" s="1"/>
      <x:c r="K2" s="1" t="s">
        <x:v>1</x:v>
      </x:c>
      <x:c r="L2" s="41" t="n">
        <x:v>46314</x:v>
      </x:c>
      <x:c r="M2" s="1"/>
    </x:row>
    <x:row r="3" ht="24" customHeight="1">
      <x:c r="A3" s="27" t="str">
        <x:v>56家酒店/场地 · 79条套餐/报价参考 · 12条无报价资料 · 117档报价。金额的计价单位、历史状态及含项见名称/备注和权益明细。</x:v>
      </x:c>
      <x:c r="B3" s="27"/>
      <x:c r="C3" s="27"/>
      <x:c r="D3" s="27"/>
      <x:c r="E3" s="27"/>
      <x:c r="F3" s="27"/>
      <x:c r="G3" s="27"/>
      <x:c r="H3" s="27"/>
      <x:c r="I3" s="27"/>
      <x:c r="J3" s="27"/>
      <x:c r="K3" s="27"/>
      <x:c r="L3" s="27"/>
      <x:c r="M3" s="27"/>
    </x:row>
    <x:row r="4" ht="24" customHeight="1">
      <x:c r="A4" s="27" t="str">
        <x:v>海湾可筛选，核实依据见权益明细。“绿野仙踪”酒店及海湾待确认；神州半岛具体海湾待确认。未注明≠不包含，标注期内≠仍可订；小红书营销与声称亲历内容分别标注。</x:v>
      </x:c>
      <x:c r="B4" s="27"/>
      <x:c r="C4" s="27"/>
      <x:c r="D4" s="27"/>
      <x:c r="E4" s="27"/>
      <x:c r="F4" s="27"/>
      <x:c r="G4" s="27"/>
      <x:c r="H4" s="27"/>
      <x:c r="I4" s="27"/>
      <x:c r="J4" s="27"/>
      <x:c r="K4" s="27"/>
      <x:c r="L4" s="27"/>
      <x:c r="M4" s="27"/>
    </x:row>
    <x:row r="5" ht="24" customHeight="1">
      <x:c r="A5" s="4"/>
      <x:c r="B5" s="4"/>
      <x:c r="C5" s="4"/>
      <x:c r="D5" s="4"/>
      <x:c r="E5" s="4"/>
      <x:c r="F5" s="4"/>
      <x:c r="G5" s="4"/>
      <x:c r="H5" s="4"/>
      <x:c r="I5" s="4"/>
      <x:c r="J5" s="4"/>
      <x:c r="K5" s="4"/>
      <x:c r="L5" s="4"/>
      <x:c r="M5" s="4"/>
    </x:row>
    <x:row r="6" ht="38" customHeight="1">
      <x:c r="A6" s="5" t="s">
        <x:v>2</x:v>
      </x:c>
      <x:c r="B6" s="5" t="s">
        <x:v>3</x:v>
      </x:c>
      <x:c r="C6" s="5" t="s">
        <x:v>4</x:v>
      </x:c>
      <x:c r="D6" s="5" t="s">
        <x:v>5</x:v>
      </x:c>
      <x:c r="E6" s="5" t="s">
        <x:v>6</x:v>
      </x:c>
      <x:c r="F6" s="5" t="s">
        <x:v>7</x:v>
      </x:c>
      <x:c r="G6" s="5" t="s">
        <x:v>8</x:v>
      </x:c>
      <x:c r="H6" s="5" t="s">
        <x:v>9</x:v>
      </x:c>
      <x:c r="I6" s="5" t="s">
        <x:v>10</x:v>
      </x:c>
      <x:c r="J6" s="5" t="s">
        <x:v>11</x:v>
      </x:c>
      <x:c r="K6" s="5" t="s">
        <x:v>12</x:v>
      </x:c>
      <x:c r="L6" s="5" t="s">
        <x:v>13</x:v>
      </x:c>
      <x:c r="M6" s="5" t="s">
        <x:v>14</x:v>
      </x:c>
      <x:c r="N6" s="28" t="s">
        <x:v>15</x:v>
      </x:c>
    </x:row>
    <x:row r="7" ht="58" customHeight="1">
      <x:c r="A7" s="8" t="s">
        <x:v>16</x:v>
      </x:c>
      <x:c r="B7" s="8" t="s">
        <x:v>17</x:v>
      </x:c>
      <x:c r="C7" s="8" t="s">
        <x:v>18</x:v>
      </x:c>
      <x:c r="D7" s="17">
        <x:v>20</x:v>
      </x:c>
      <x:c r="E7" s="29" t="n">
        <x:f>_xlfn.MINIFS('分季报价'!$G$7:$G$90,'分季报价'!$A$7:$A$90,$A7)</x:f>
        <x:v>96999</x:v>
      </x:c>
      <x:c r="F7" s="29" t="n">
        <x:f>_xlfn.MAXIFS('分季报价'!$G$7:$G$90,'分季报价'!$A$7:$A$90,$A7)</x:f>
        <x:v>96999</x:v>
      </x:c>
      <x:c r="G7" s="8" t="s">
        <x:v>19</x:v>
      </x:c>
      <x:c r="H7" s="8" t="s">
        <x:v>20</x:v>
      </x:c>
      <x:c r="I7" s="8" t="s">
        <x:v>21</x:v>
      </x:c>
      <x:c r="J7" s="8" t="s">
        <x:v>22</x:v>
      </x:c>
      <x:c r="K7" s="40" t="n">
        <x:v>46387</x:v>
      </x:c>
      <x:c r="L7" s="8" t="str">
        <x:f t="shared" ref="L7:L38" si="0">IF(K7="","有效期待确认",IF(K7&lt;$L$2,"海报已过期",IF(K7-$L$2&lt;=30,"30天内到期","仍在标注期内")))</x:f>
        <x:v>仍在标注期内</x:v>
      </x:c>
      <x:c r="M7" s="8" t="s">
        <x:v>23</x:v>
      </x:c>
      <x:c r="N7" s="31" t="s">
        <x:v>24</x:v>
      </x:c>
    </x:row>
    <x:row r="8" ht="58" customHeight="1">
      <x:c r="A8" s="8" t="s">
        <x:v>25</x:v>
      </x:c>
      <x:c r="B8" s="8" t="s">
        <x:v>26</x:v>
      </x:c>
      <x:c r="C8" s="8" t="s">
        <x:v>27</x:v>
      </x:c>
      <x:c r="D8" s="17">
        <x:v>10</x:v>
      </x:c>
      <x:c r="E8" s="29" t="n">
        <x:f>_xlfn.MINIFS('分季报价'!$G$7:$G$90,'分季报价'!$A$7:$A$90,$A8)</x:f>
        <x:v>41666</x:v>
      </x:c>
      <x:c r="F8" s="29" t="n">
        <x:f>_xlfn.MAXIFS('分季报价'!$G$7:$G$90,'分季报价'!$A$7:$A$90,$A8)</x:f>
        <x:v>48666</x:v>
      </x:c>
      <x:c r="G8" s="8" t="s">
        <x:v>28</x:v>
      </x:c>
      <x:c r="H8" s="8" t="s">
        <x:v>29</x:v>
      </x:c>
      <x:c r="I8" s="8" t="s">
        <x:v>30</x:v>
      </x:c>
      <x:c r="J8" s="8" t="s">
        <x:v>31</x:v>
      </x:c>
      <x:c r="K8" s="40" t="n">
        <x:v>46752</x:v>
      </x:c>
      <x:c r="L8" s="8" t="str">
        <x:f t="shared" si="0">IF(K8="","有效期待确认",IF(K8&lt;$L$2,"海报已过期",IF(K8-$L$2&lt;=30,"30天内到期","仍在标注期内")))</x:f>
        <x:v>仍在标注期内</x:v>
      </x:c>
      <x:c r="M8" s="8" t="s">
        <x:v>32</x:v>
      </x:c>
      <x:c r="N8" s="31" t="s">
        <x:v>33</x:v>
      </x:c>
    </x:row>
    <x:row r="9" ht="58" customHeight="1">
      <x:c r="A9" s="6" t="s">
        <x:v>34</x:v>
      </x:c>
      <x:c r="B9" s="6" t="s">
        <x:v>35</x:v>
      </x:c>
      <x:c r="C9" s="6" t="s">
        <x:v>36</x:v>
      </x:c>
      <x:c r="D9" s="14">
        <x:v>10</x:v>
      </x:c>
      <x:c r="E9" s="32" t="n">
        <x:f>_xlfn.MINIFS('分季报价'!$G$7:$G$90,'分季报价'!$A$7:$A$90,$A9)</x:f>
        <x:v>46888</x:v>
      </x:c>
      <x:c r="F9" s="32" t="n">
        <x:f>_xlfn.MAXIFS('分季报价'!$G$7:$G$90,'分季报价'!$A$7:$A$90,$A9)</x:f>
        <x:v>46888</x:v>
      </x:c>
      <x:c r="G9" s="6" t="s">
        <x:v>37</x:v>
      </x:c>
      <x:c r="H9" s="6" t="s">
        <x:v>38</x:v>
      </x:c>
      <x:c r="I9" s="6" t="s">
        <x:v>39</x:v>
      </x:c>
      <x:c r="J9" s="6" t="s">
        <x:v>40</x:v>
      </x:c>
      <x:c r="K9" s="33"/>
      <x:c r="L9" s="6" t="str">
        <x:f t="shared" si="0">IF(K9="","有效期待确认",IF(K9&lt;$L$2,"海报已过期",IF(K9-$L$2&lt;=30,"30天内到期","仍在标注期内")))</x:f>
        <x:v>有效期待确认</x:v>
      </x:c>
      <x:c r="M9" s="6" t="s">
        <x:v>41</x:v>
      </x:c>
      <x:c r="N9" s="34" t="s">
        <x:v>42</x:v>
      </x:c>
    </x:row>
    <x:row r="10" ht="58" customHeight="1">
      <x:c r="A10" s="8" t="s">
        <x:v>43</x:v>
      </x:c>
      <x:c r="B10" s="8" t="s">
        <x:v>44</x:v>
      </x:c>
      <x:c r="C10" s="8" t="s">
        <x:v>45</x:v>
      </x:c>
      <x:c r="D10" s="17">
        <x:v>10</x:v>
      </x:c>
      <x:c r="E10" s="29" t="n">
        <x:f>_xlfn.MINIFS('分季报价'!$G$7:$G$90,'分季报价'!$A$7:$A$90,$A10)</x:f>
        <x:v>35888</x:v>
      </x:c>
      <x:c r="F10" s="29" t="n">
        <x:f>_xlfn.MAXIFS('分季报价'!$G$7:$G$90,'分季报价'!$A$7:$A$90,$A10)</x:f>
        <x:v>40888</x:v>
      </x:c>
      <x:c r="G10" s="8" t="s">
        <x:v>46</x:v>
      </x:c>
      <x:c r="H10" s="8" t="s">
        <x:v>47</x:v>
      </x:c>
      <x:c r="I10" s="8" t="s">
        <x:v>48</x:v>
      </x:c>
      <x:c r="J10" s="8" t="s">
        <x:v>49</x:v>
      </x:c>
      <x:c r="K10" s="40" t="n">
        <x:v>46386</x:v>
      </x:c>
      <x:c r="L10" s="8" t="str">
        <x:f t="shared" si="0">IF(K10="","有效期待确认",IF(K10&lt;$L$2,"海报已过期",IF(K10-$L$2&lt;=30,"30天内到期","仍在标注期内")))</x:f>
        <x:v>仍在标注期内</x:v>
      </x:c>
      <x:c r="M10" s="8" t="s">
        <x:v>50</x:v>
      </x:c>
      <x:c r="N10" s="31" t="s">
        <x:v>51</x:v>
      </x:c>
    </x:row>
    <x:row r="11" ht="58" customHeight="1">
      <x:c r="A11" s="6" t="s">
        <x:v>52</x:v>
      </x:c>
      <x:c r="B11" s="6" t="s">
        <x:v>26</x:v>
      </x:c>
      <x:c r="C11" s="6" t="s">
        <x:v>53</x:v>
      </x:c>
      <x:c r="D11" s="14">
        <x:v>10</x:v>
      </x:c>
      <x:c r="E11" s="32" t="n">
        <x:f>_xlfn.MINIFS('分季报价'!$G$7:$G$90,'分季报价'!$A$7:$A$90,$A11)</x:f>
        <x:v>33599</x:v>
      </x:c>
      <x:c r="F11" s="32" t="n">
        <x:f>_xlfn.MAXIFS('分季报价'!$G$7:$G$90,'分季报价'!$A$7:$A$90,$A11)</x:f>
        <x:v>40199</x:v>
      </x:c>
      <x:c r="G11" s="6" t="s">
        <x:v>28</x:v>
      </x:c>
      <x:c r="H11" s="6" t="s">
        <x:v>29</x:v>
      </x:c>
      <x:c r="I11" s="6" t="s">
        <x:v>30</x:v>
      </x:c>
      <x:c r="J11" s="6" t="s">
        <x:v>54</x:v>
      </x:c>
      <x:c r="K11" s="39" t="n">
        <x:v>46752</x:v>
      </x:c>
      <x:c r="L11" s="6" t="str">
        <x:f t="shared" si="0">IF(K11="","有效期待确认",IF(K11&lt;$L$2,"海报已过期",IF(K11-$L$2&lt;=30,"30天内到期","仍在标注期内")))</x:f>
        <x:v>仍在标注期内</x:v>
      </x:c>
      <x:c r="M11" s="6" t="s">
        <x:v>55</x:v>
      </x:c>
      <x:c r="N11" s="34" t="s">
        <x:v>33</x:v>
      </x:c>
    </x:row>
    <x:row r="12" ht="58" customHeight="1">
      <x:c r="A12" s="8" t="s">
        <x:v>56</x:v>
      </x:c>
      <x:c r="B12" s="8" t="s">
        <x:v>57</x:v>
      </x:c>
      <x:c r="C12" s="8" t="s">
        <x:v>58</x:v>
      </x:c>
      <x:c r="D12" s="17">
        <x:v>10</x:v>
      </x:c>
      <x:c r="E12" s="29" t="n">
        <x:f>_xlfn.MINIFS('分季报价'!$G$7:$G$90,'分季报价'!$A$7:$A$90,$A12)</x:f>
        <x:v>32999</x:v>
      </x:c>
      <x:c r="F12" s="29" t="n">
        <x:f>_xlfn.MAXIFS('分季报价'!$G$7:$G$90,'分季报价'!$A$7:$A$90,$A12)</x:f>
        <x:v>39999</x:v>
      </x:c>
      <x:c r="G12" s="8" t="s">
        <x:v>59</x:v>
      </x:c>
      <x:c r="H12" s="8" t="s">
        <x:v>60</x:v>
      </x:c>
      <x:c r="I12" s="8" t="s">
        <x:v>61</x:v>
      </x:c>
      <x:c r="J12" s="8" t="s">
        <x:v>62</x:v>
      </x:c>
      <x:c r="K12" s="40" t="n">
        <x:v>46387</x:v>
      </x:c>
      <x:c r="L12" s="8" t="str">
        <x:f t="shared" si="0">IF(K12="","有效期待确认",IF(K12&lt;$L$2,"海报已过期",IF(K12-$L$2&lt;=30,"30天内到期","仍在标注期内")))</x:f>
        <x:v>仍在标注期内</x:v>
      </x:c>
      <x:c r="M12" s="8" t="s">
        <x:v>63</x:v>
      </x:c>
      <x:c r="N12" s="31" t="s">
        <x:v>51</x:v>
      </x:c>
    </x:row>
    <x:row r="13" ht="58" customHeight="1">
      <x:c r="A13" s="6" t="s">
        <x:v>64</x:v>
      </x:c>
      <x:c r="B13" s="6" t="s">
        <x:v>65</x:v>
      </x:c>
      <x:c r="C13" s="6" t="s">
        <x:v>66</x:v>
      </x:c>
      <x:c r="D13" s="14">
        <x:v>10</x:v>
      </x:c>
      <x:c r="E13" s="32" t="n">
        <x:f>_xlfn.MINIFS('分季报价'!$G$7:$G$90,'分季报价'!$A$7:$A$90,$A13)</x:f>
        <x:v>39999</x:v>
      </x:c>
      <x:c r="F13" s="32" t="n">
        <x:f>_xlfn.MAXIFS('分季报价'!$G$7:$G$90,'分季报价'!$A$7:$A$90,$A13)</x:f>
        <x:v>39999</x:v>
      </x:c>
      <x:c r="G13" s="6" t="s">
        <x:v>67</x:v>
      </x:c>
      <x:c r="H13" s="6" t="s">
        <x:v>68</x:v>
      </x:c>
      <x:c r="I13" s="6" t="s">
        <x:v>69</x:v>
      </x:c>
      <x:c r="J13" s="6" t="s">
        <x:v>70</x:v>
      </x:c>
      <x:c r="K13" s="39" t="n">
        <x:v>46385</x:v>
      </x:c>
      <x:c r="L13" s="6" t="str">
        <x:f t="shared" si="0">IF(K13="","有效期待确认",IF(K13&lt;$L$2,"海报已过期",IF(K13-$L$2&lt;=30,"30天内到期","仍在标注期内")))</x:f>
        <x:v>仍在标注期内</x:v>
      </x:c>
      <x:c r="M13" s="6" t="s">
        <x:v>71</x:v>
      </x:c>
      <x:c r="N13" s="34" t="s">
        <x:v>33</x:v>
      </x:c>
    </x:row>
    <x:row r="14" ht="58" customHeight="1">
      <x:c r="A14" s="8" t="s">
        <x:v>72</x:v>
      </x:c>
      <x:c r="B14" s="8" t="s">
        <x:v>73</x:v>
      </x:c>
      <x:c r="C14" s="8" t="s">
        <x:v>74</x:v>
      </x:c>
      <x:c r="D14" s="17">
        <x:v>10</x:v>
      </x:c>
      <x:c r="E14" s="29" t="n">
        <x:f>_xlfn.MINIFS('分季报价'!$G$7:$G$90,'分季报价'!$A$7:$A$90,$A14)</x:f>
        <x:v>29999</x:v>
      </x:c>
      <x:c r="F14" s="29" t="n">
        <x:f>_xlfn.MAXIFS('分季报价'!$G$7:$G$90,'分季报价'!$A$7:$A$90,$A14)</x:f>
        <x:v>36149</x:v>
      </x:c>
      <x:c r="G14" s="8" t="s">
        <x:v>75</x:v>
      </x:c>
      <x:c r="H14" s="8" t="s">
        <x:v>76</x:v>
      </x:c>
      <x:c r="I14" s="8" t="s">
        <x:v>77</x:v>
      </x:c>
      <x:c r="J14" s="8" t="s">
        <x:v>78</x:v>
      </x:c>
      <x:c r="K14" s="40" t="n">
        <x:v>46385</x:v>
      </x:c>
      <x:c r="L14" s="8" t="str">
        <x:f t="shared" si="0">IF(K14="","有效期待确认",IF(K14&lt;$L$2,"海报已过期",IF(K14-$L$2&lt;=30,"30天内到期","仍在标注期内")))</x:f>
        <x:v>仍在标注期内</x:v>
      </x:c>
      <x:c r="M14" s="8" t="s">
        <x:v>79</x:v>
      </x:c>
      <x:c r="N14" s="31" t="s">
        <x:v>80</x:v>
      </x:c>
    </x:row>
    <x:row r="15" ht="58" customHeight="1">
      <x:c r="A15" s="6" t="s">
        <x:v>81</x:v>
      </x:c>
      <x:c r="B15" s="6" t="s">
        <x:v>82</x:v>
      </x:c>
      <x:c r="C15" s="6" t="s">
        <x:v>83</x:v>
      </x:c>
      <x:c r="D15" s="14">
        <x:v>10</x:v>
      </x:c>
      <x:c r="E15" s="32" t="n">
        <x:f>_xlfn.MINIFS('分季报价'!$G$7:$G$90,'分季报价'!$A$7:$A$90,$A15)</x:f>
        <x:v>27999</x:v>
      </x:c>
      <x:c r="F15" s="32" t="n">
        <x:f>_xlfn.MAXIFS('分季报价'!$G$7:$G$90,'分季报价'!$A$7:$A$90,$A15)</x:f>
        <x:v>34999</x:v>
      </x:c>
      <x:c r="G15" s="6" t="s">
        <x:v>84</x:v>
      </x:c>
      <x:c r="H15" s="6" t="s">
        <x:v>85</x:v>
      </x:c>
      <x:c r="I15" s="6" t="s">
        <x:v>86</x:v>
      </x:c>
      <x:c r="J15" s="6" t="s">
        <x:v>87</x:v>
      </x:c>
      <x:c r="K15" s="39" t="n">
        <x:v>46234</x:v>
      </x:c>
      <x:c r="L15" s="6" t="str">
        <x:f t="shared" si="0">IF(K15="","有效期待确认",IF(K15&lt;$L$2,"海报已过期",IF(K15-$L$2&lt;=30,"30天内到期","仍在标注期内")))</x:f>
        <x:v>海报已过期</x:v>
      </x:c>
      <x:c r="M15" s="6" t="s">
        <x:v>88</x:v>
      </x:c>
      <x:c r="N15" s="34" t="s">
        <x:v>51</x:v>
      </x:c>
    </x:row>
    <x:row r="16" ht="58" customHeight="1">
      <x:c r="A16" s="6" t="s">
        <x:v>89</x:v>
      </x:c>
      <x:c r="B16" s="6" t="s">
        <x:v>90</x:v>
      </x:c>
      <x:c r="C16" s="6" t="s">
        <x:v>91</x:v>
      </x:c>
      <x:c r="D16" s="14">
        <x:v>10</x:v>
      </x:c>
      <x:c r="E16" s="32" t="n">
        <x:f>_xlfn.MINIFS('分季报价'!$G$7:$G$90,'分季报价'!$A$7:$A$90,$A16)</x:f>
        <x:v>28999</x:v>
      </x:c>
      <x:c r="F16" s="32" t="n">
        <x:f>_xlfn.MAXIFS('分季报价'!$G$7:$G$90,'分季报价'!$A$7:$A$90,$A16)</x:f>
        <x:v>32999</x:v>
      </x:c>
      <x:c r="G16" s="6" t="s">
        <x:v>92</x:v>
      </x:c>
      <x:c r="H16" s="6" t="s">
        <x:v>60</x:v>
      </x:c>
      <x:c r="I16" s="6" t="s">
        <x:v>93</x:v>
      </x:c>
      <x:c r="J16" s="6" t="s">
        <x:v>94</x:v>
      </x:c>
      <x:c r="K16" s="39" t="n">
        <x:v>46386</x:v>
      </x:c>
      <x:c r="L16" s="6" t="str">
        <x:f t="shared" si="0">IF(K16="","有效期待确认",IF(K16&lt;$L$2,"海报已过期",IF(K16-$L$2&lt;=30,"30天内到期","仍在标注期内")))</x:f>
        <x:v>仍在标注期内</x:v>
      </x:c>
      <x:c r="M16" s="6" t="s">
        <x:v>95</x:v>
      </x:c>
      <x:c r="N16" s="34" t="s">
        <x:v>96</x:v>
      </x:c>
    </x:row>
    <x:row r="17" ht="58" customHeight="1">
      <x:c r="A17" s="8" t="s">
        <x:v>97</x:v>
      </x:c>
      <x:c r="B17" s="8" t="s">
        <x:v>98</x:v>
      </x:c>
      <x:c r="C17" s="8" t="s">
        <x:v>99</x:v>
      </x:c>
      <x:c r="D17" s="17">
        <x:v>10</x:v>
      </x:c>
      <x:c r="E17" s="29" t="n">
        <x:f>_xlfn.MINIFS('分季报价'!$G$7:$G$90,'分季报价'!$A$7:$A$90,$A17)</x:f>
        <x:v>28888</x:v>
      </x:c>
      <x:c r="F17" s="29" t="n">
        <x:f>_xlfn.MAXIFS('分季报价'!$G$7:$G$90,'分季报价'!$A$7:$A$90,$A17)</x:f>
        <x:v>31888</x:v>
      </x:c>
      <x:c r="G17" s="8" t="s">
        <x:v>100</x:v>
      </x:c>
      <x:c r="H17" s="8" t="s">
        <x:v>101</x:v>
      </x:c>
      <x:c r="I17" s="8" t="s">
        <x:v>102</x:v>
      </x:c>
      <x:c r="J17" s="8" t="s">
        <x:v>103</x:v>
      </x:c>
      <x:c r="K17" s="40" t="n">
        <x:v>46387</x:v>
      </x:c>
      <x:c r="L17" s="8" t="str">
        <x:f t="shared" si="0">IF(K17="","有效期待确认",IF(K17&lt;$L$2,"海报已过期",IF(K17-$L$2&lt;=30,"30天内到期","仍在标注期内")))</x:f>
        <x:v>仍在标注期内</x:v>
      </x:c>
      <x:c r="M17" s="8" t="s">
        <x:v>104</x:v>
      </x:c>
      <x:c r="N17" s="31" t="s">
        <x:v>51</x:v>
      </x:c>
    </x:row>
    <x:row r="18" ht="58" customHeight="1">
      <x:c r="A18" s="6" t="s">
        <x:v>105</x:v>
      </x:c>
      <x:c r="B18" s="6" t="s">
        <x:v>106</x:v>
      </x:c>
      <x:c r="C18" s="6" t="s">
        <x:v>107</x:v>
      </x:c>
      <x:c r="D18" s="14">
        <x:v>10</x:v>
      </x:c>
      <x:c r="E18" s="32" t="n">
        <x:f>_xlfn.MINIFS('分季报价'!$G$7:$G$90,'分季报价'!$A$7:$A$90,$A18)</x:f>
        <x:v>25999</x:v>
      </x:c>
      <x:c r="F18" s="32" t="n">
        <x:f>_xlfn.MAXIFS('分季报价'!$G$7:$G$90,'分季报价'!$A$7:$A$90,$A18)</x:f>
        <x:v>29999</x:v>
      </x:c>
      <x:c r="G18" s="6" t="s">
        <x:v>108</x:v>
      </x:c>
      <x:c r="H18" s="6" t="s">
        <x:v>109</x:v>
      </x:c>
      <x:c r="I18" s="6" t="s">
        <x:v>110</x:v>
      </x:c>
      <x:c r="J18" s="6" t="s">
        <x:v>111</x:v>
      </x:c>
      <x:c r="K18" s="39" t="n">
        <x:v>46387</x:v>
      </x:c>
      <x:c r="L18" s="6" t="str">
        <x:f t="shared" si="0">IF(K18="","有效期待确认",IF(K18&lt;$L$2,"海报已过期",IF(K18-$L$2&lt;=30,"30天内到期","仍在标注期内")))</x:f>
        <x:v>仍在标注期内</x:v>
      </x:c>
      <x:c r="M18" s="6" t="s">
        <x:v>112</x:v>
      </x:c>
      <x:c r="N18" s="34" t="s">
        <x:v>113</x:v>
      </x:c>
    </x:row>
    <x:row r="19" ht="58" customHeight="1">
      <x:c r="A19" s="6" t="s">
        <x:v>114</x:v>
      </x:c>
      <x:c r="B19" s="6" t="s">
        <x:v>115</x:v>
      </x:c>
      <x:c r="C19" s="6" t="s">
        <x:v>116</x:v>
      </x:c>
      <x:c r="D19" s="14">
        <x:v>10</x:v>
      </x:c>
      <x:c r="E19" s="32" t="n">
        <x:f>_xlfn.MINIFS('分季报价'!$G$7:$G$90,'分季报价'!$A$7:$A$90,$A19)</x:f>
        <x:v>29999</x:v>
      </x:c>
      <x:c r="F19" s="32" t="n">
        <x:f>_xlfn.MAXIFS('分季报价'!$G$7:$G$90,'分季报价'!$A$7:$A$90,$A19)</x:f>
        <x:v>29999</x:v>
      </x:c>
      <x:c r="G19" s="6" t="s">
        <x:v>117</x:v>
      </x:c>
      <x:c r="H19" s="6" t="s">
        <x:v>118</x:v>
      </x:c>
      <x:c r="I19" s="6" t="s">
        <x:v>119</x:v>
      </x:c>
      <x:c r="J19" s="6" t="s">
        <x:v>120</x:v>
      </x:c>
      <x:c r="K19" s="39" t="n">
        <x:v>46386</x:v>
      </x:c>
      <x:c r="L19" s="6" t="str">
        <x:f t="shared" si="0">IF(K19="","有效期待确认",IF(K19&lt;$L$2,"海报已过期",IF(K19-$L$2&lt;=30,"30天内到期","仍在标注期内")))</x:f>
        <x:v>仍在标注期内</x:v>
      </x:c>
      <x:c r="M19" s="6" t="s">
        <x:v>121</x:v>
      </x:c>
      <x:c r="N19" s="34" t="s">
        <x:v>51</x:v>
      </x:c>
    </x:row>
    <x:row r="20" ht="58" customHeight="1">
      <x:c r="A20" s="6" t="s">
        <x:v>122</x:v>
      </x:c>
      <x:c r="B20" s="6" t="s">
        <x:v>73</x:v>
      </x:c>
      <x:c r="C20" s="6" t="s">
        <x:v>123</x:v>
      </x:c>
      <x:c r="D20" s="14">
        <x:v>10</x:v>
      </x:c>
      <x:c r="E20" s="32" t="n">
        <x:f>_xlfn.MINIFS('分季报价'!$G$7:$G$90,'分季报价'!$A$7:$A$90,$A20)</x:f>
        <x:v>20888</x:v>
      </x:c>
      <x:c r="F20" s="32" t="n">
        <x:f>_xlfn.MAXIFS('分季报价'!$G$7:$G$90,'分季报价'!$A$7:$A$90,$A20)</x:f>
        <x:v>27038</x:v>
      </x:c>
      <x:c r="G20" s="6" t="s">
        <x:v>75</x:v>
      </x:c>
      <x:c r="H20" s="6" t="s">
        <x:v>76</x:v>
      </x:c>
      <x:c r="I20" s="6" t="s">
        <x:v>124</x:v>
      </x:c>
      <x:c r="J20" s="6" t="s">
        <x:v>78</x:v>
      </x:c>
      <x:c r="K20" s="39" t="n">
        <x:v>46385</x:v>
      </x:c>
      <x:c r="L20" s="6" t="str">
        <x:f t="shared" si="0">IF(K20="","有效期待确认",IF(K20&lt;$L$2,"海报已过期",IF(K20-$L$2&lt;=30,"30天内到期","仍在标注期内")))</x:f>
        <x:v>仍在标注期内</x:v>
      </x:c>
      <x:c r="M20" s="6" t="s">
        <x:v>125</x:v>
      </x:c>
      <x:c r="N20" s="34" t="s">
        <x:v>80</x:v>
      </x:c>
    </x:row>
    <x:row r="21" ht="58" customHeight="1">
      <x:c r="A21" s="6" t="s">
        <x:v>126</x:v>
      </x:c>
      <x:c r="B21" s="6" t="s">
        <x:v>127</x:v>
      </x:c>
      <x:c r="C21" s="6" t="s">
        <x:v>128</x:v>
      </x:c>
      <x:c r="D21" s="14">
        <x:v>10</x:v>
      </x:c>
      <x:c r="E21" s="32" t="n">
        <x:f>_xlfn.MINIFS('分季报价'!$G$7:$G$90,'分季报价'!$A$7:$A$90,$A21)</x:f>
        <x:v>22999</x:v>
      </x:c>
      <x:c r="F21" s="32" t="n">
        <x:f>_xlfn.MAXIFS('分季报价'!$G$7:$G$90,'分季报价'!$A$7:$A$90,$A21)</x:f>
        <x:v>26999</x:v>
      </x:c>
      <x:c r="G21" s="6" t="s">
        <x:v>129</x:v>
      </x:c>
      <x:c r="H21" s="6" t="s">
        <x:v>130</x:v>
      </x:c>
      <x:c r="I21" s="6" t="s">
        <x:v>131</x:v>
      </x:c>
      <x:c r="J21" s="6" t="s">
        <x:v>132</x:v>
      </x:c>
      <x:c r="K21" s="39" t="n">
        <x:v>46387</x:v>
      </x:c>
      <x:c r="L21" s="6" t="str">
        <x:f t="shared" si="0">IF(K21="","有效期待确认",IF(K21&lt;$L$2,"海报已过期",IF(K21-$L$2&lt;=30,"30天内到期","仍在标注期内")))</x:f>
        <x:v>仍在标注期内</x:v>
      </x:c>
      <x:c r="M21" s="6" t="s">
        <x:v>133</x:v>
      </x:c>
      <x:c r="N21" s="34" t="s">
        <x:v>24</x:v>
      </x:c>
    </x:row>
    <x:row r="22" ht="58" customHeight="1">
      <x:c r="A22" s="8" t="s">
        <x:v>134</x:v>
      </x:c>
      <x:c r="B22" s="8" t="s">
        <x:v>135</x:v>
      </x:c>
      <x:c r="C22" s="8" t="s">
        <x:v>136</x:v>
      </x:c>
      <x:c r="D22" s="17">
        <x:v>10</x:v>
      </x:c>
      <x:c r="E22" s="29" t="n">
        <x:f>_xlfn.MINIFS('分季报价'!$G$7:$G$90,'分季报价'!$A$7:$A$90,$A22)</x:f>
        <x:v>26999</x:v>
      </x:c>
      <x:c r="F22" s="29" t="n">
        <x:f>_xlfn.MAXIFS('分季报价'!$G$7:$G$90,'分季报价'!$A$7:$A$90,$A22)</x:f>
        <x:v>26999</x:v>
      </x:c>
      <x:c r="G22" s="8" t="s">
        <x:v>117</x:v>
      </x:c>
      <x:c r="H22" s="8" t="s">
        <x:v>137</x:v>
      </x:c>
      <x:c r="I22" s="8" t="s">
        <x:v>138</x:v>
      </x:c>
      <x:c r="J22" s="8" t="s">
        <x:v>139</x:v>
      </x:c>
      <x:c r="K22" s="30"/>
      <x:c r="L22" s="8" t="str">
        <x:f t="shared" si="0">IF(K22="","有效期待确认",IF(K22&lt;$L$2,"海报已过期",IF(K22-$L$2&lt;=30,"30天内到期","仍在标注期内")))</x:f>
        <x:v>有效期待确认</x:v>
      </x:c>
      <x:c r="M22" s="8" t="s">
        <x:v>140</x:v>
      </x:c>
      <x:c r="N22" s="31" t="s">
        <x:v>51</x:v>
      </x:c>
    </x:row>
    <x:row r="23" ht="58" customHeight="1">
      <x:c r="A23" s="6" t="s">
        <x:v>141</x:v>
      </x:c>
      <x:c r="B23" s="6" t="s">
        <x:v>142</x:v>
      </x:c>
      <x:c r="C23" s="6" t="s">
        <x:v>143</x:v>
      </x:c>
      <x:c r="D23" s="14">
        <x:v>10</x:v>
      </x:c>
      <x:c r="E23" s="32" t="n">
        <x:f>_xlfn.MINIFS('分季报价'!$G$7:$G$90,'分季报价'!$A$7:$A$90,$A23)</x:f>
        <x:v>26880</x:v>
      </x:c>
      <x:c r="F23" s="32" t="n">
        <x:f>_xlfn.MAXIFS('分季报价'!$G$7:$G$90,'分季报价'!$A$7:$A$90,$A23)</x:f>
        <x:v>26880</x:v>
      </x:c>
      <x:c r="G23" s="6" t="s">
        <x:v>144</x:v>
      </x:c>
      <x:c r="H23" s="6" t="s">
        <x:v>76</x:v>
      </x:c>
      <x:c r="I23" s="6" t="s">
        <x:v>145</x:v>
      </x:c>
      <x:c r="J23" s="6" t="s">
        <x:v>146</x:v>
      </x:c>
      <x:c r="K23" s="39" t="n">
        <x:v>46385</x:v>
      </x:c>
      <x:c r="L23" s="6" t="str">
        <x:f t="shared" si="0">IF(K23="","有效期待确认",IF(K23&lt;$L$2,"海报已过期",IF(K23-$L$2&lt;=30,"30天内到期","仍在标注期内")))</x:f>
        <x:v>仍在标注期内</x:v>
      </x:c>
      <x:c r="M23" s="6" t="s">
        <x:v>147</x:v>
      </x:c>
      <x:c r="N23" s="34" t="s">
        <x:v>51</x:v>
      </x:c>
    </x:row>
    <x:row r="24" ht="58" customHeight="1">
      <x:c r="A24" s="8" t="s">
        <x:v>148</x:v>
      </x:c>
      <x:c r="B24" s="8" t="s">
        <x:v>149</x:v>
      </x:c>
      <x:c r="C24" s="8" t="s">
        <x:v>150</x:v>
      </x:c>
      <x:c r="D24" s="17">
        <x:v>10</x:v>
      </x:c>
      <x:c r="E24" s="29" t="n">
        <x:f>_xlfn.MINIFS('分季报价'!$G$7:$G$90,'分季报价'!$A$7:$A$90,$A24)</x:f>
        <x:v>23199</x:v>
      </x:c>
      <x:c r="F24" s="29" t="n">
        <x:f>_xlfn.MAXIFS('分季报价'!$G$7:$G$90,'分季报价'!$A$7:$A$90,$A24)</x:f>
        <x:v>26199</x:v>
      </x:c>
      <x:c r="G24" s="8" t="s">
        <x:v>151</x:v>
      </x:c>
      <x:c r="H24" s="8" t="s">
        <x:v>152</x:v>
      </x:c>
      <x:c r="I24" s="8" t="s">
        <x:v>153</x:v>
      </x:c>
      <x:c r="J24" s="8" t="s">
        <x:v>154</x:v>
      </x:c>
      <x:c r="K24" s="40" t="n">
        <x:v>46752</x:v>
      </x:c>
      <x:c r="L24" s="8" t="str">
        <x:f t="shared" si="0">IF(K24="","有效期待确认",IF(K24&lt;$L$2,"海报已过期",IF(K24-$L$2&lt;=30,"30天内到期","仍在标注期内")))</x:f>
        <x:v>仍在标注期内</x:v>
      </x:c>
      <x:c r="M24" s="8" t="s">
        <x:v>155</x:v>
      </x:c>
      <x:c r="N24" s="31" t="s">
        <x:v>33</x:v>
      </x:c>
    </x:row>
    <x:row r="25" ht="58" customHeight="1">
      <x:c r="A25" s="8" t="s">
        <x:v>156</x:v>
      </x:c>
      <x:c r="B25" s="8" t="s">
        <x:v>157</x:v>
      </x:c>
      <x:c r="C25" s="8" t="s">
        <x:v>158</x:v>
      </x:c>
      <x:c r="D25" s="17">
        <x:v>10</x:v>
      </x:c>
      <x:c r="E25" s="29" t="n">
        <x:f>_xlfn.MINIFS('分季报价'!$G$7:$G$90,'分季报价'!$A$7:$A$90,$A25)</x:f>
        <x:v>25999</x:v>
      </x:c>
      <x:c r="F25" s="29" t="n">
        <x:f>_xlfn.MAXIFS('分季报价'!$G$7:$G$90,'分季报价'!$A$7:$A$90,$A25)</x:f>
        <x:v>25999</x:v>
      </x:c>
      <x:c r="G25" s="8" t="s">
        <x:v>159</x:v>
      </x:c>
      <x:c r="H25" s="8" t="s">
        <x:v>76</x:v>
      </x:c>
      <x:c r="I25" s="8" t="s">
        <x:v>160</x:v>
      </x:c>
      <x:c r="J25" s="8" t="s">
        <x:v>161</x:v>
      </x:c>
      <x:c r="K25" s="40" t="n">
        <x:v>46387</x:v>
      </x:c>
      <x:c r="L25" s="8" t="str">
        <x:f t="shared" si="0">IF(K25="","有效期待确认",IF(K25&lt;$L$2,"海报已过期",IF(K25-$L$2&lt;=30,"30天内到期","仍在标注期内")))</x:f>
        <x:v>仍在标注期内</x:v>
      </x:c>
      <x:c r="M25" s="8" t="s">
        <x:v>162</x:v>
      </x:c>
      <x:c r="N25" s="31" t="s">
        <x:v>163</x:v>
      </x:c>
    </x:row>
    <x:row r="26" ht="58" customHeight="1">
      <x:c r="A26" s="8" t="s">
        <x:v>164</x:v>
      </x:c>
      <x:c r="B26" s="8" t="s">
        <x:v>165</x:v>
      </x:c>
      <x:c r="C26" s="8" t="s">
        <x:v>166</x:v>
      </x:c>
      <x:c r="D26" s="17">
        <x:v>10</x:v>
      </x:c>
      <x:c r="E26" s="29" t="n">
        <x:f>_xlfn.MINIFS('分季报价'!$G$7:$G$90,'分季报价'!$A$7:$A$90,$A26)</x:f>
        <x:v>21688</x:v>
      </x:c>
      <x:c r="F26" s="29" t="n">
        <x:f>_xlfn.MAXIFS('分季报价'!$G$7:$G$90,'分季报价'!$A$7:$A$90,$A26)</x:f>
        <x:v>24688</x:v>
      </x:c>
      <x:c r="G26" s="8" t="s">
        <x:v>167</x:v>
      </x:c>
      <x:c r="H26" s="8" t="s">
        <x:v>168</x:v>
      </x:c>
      <x:c r="I26" s="8" t="s">
        <x:v>61</x:v>
      </x:c>
      <x:c r="J26" s="8" t="s">
        <x:v>169</x:v>
      </x:c>
      <x:c r="K26" s="40" t="n">
        <x:v>46387</x:v>
      </x:c>
      <x:c r="L26" s="8" t="str">
        <x:f t="shared" si="0">IF(K26="","有效期待确认",IF(K26&lt;$L$2,"海报已过期",IF(K26-$L$2&lt;=30,"30天内到期","仍在标注期内")))</x:f>
        <x:v>仍在标注期内</x:v>
      </x:c>
      <x:c r="M26" s="8" t="s">
        <x:v>170</x:v>
      </x:c>
      <x:c r="N26" s="31" t="s">
        <x:v>171</x:v>
      </x:c>
    </x:row>
    <x:row r="27" ht="58" customHeight="1">
      <x:c r="A27" s="8" t="s">
        <x:v>172</x:v>
      </x:c>
      <x:c r="B27" s="8" t="s">
        <x:v>173</x:v>
      </x:c>
      <x:c r="C27" s="8" t="s">
        <x:v>174</x:v>
      </x:c>
      <x:c r="D27" s="17">
        <x:v>10</x:v>
      </x:c>
      <x:c r="E27" s="29" t="n">
        <x:f>_xlfn.MINIFS('分季报价'!$G$7:$G$90,'分季报价'!$A$7:$A$90,$A27)</x:f>
        <x:v>21999</x:v>
      </x:c>
      <x:c r="F27" s="29" t="n">
        <x:f>_xlfn.MAXIFS('分季报价'!$G$7:$G$90,'分季报价'!$A$7:$A$90,$A27)</x:f>
        <x:v>23999</x:v>
      </x:c>
      <x:c r="G27" s="8" t="s">
        <x:v>175</x:v>
      </x:c>
      <x:c r="H27" s="8" t="s">
        <x:v>176</x:v>
      </x:c>
      <x:c r="I27" s="8" t="s">
        <x:v>177</x:v>
      </x:c>
      <x:c r="J27" s="8" t="s">
        <x:v>178</x:v>
      </x:c>
      <x:c r="K27" s="40" t="n">
        <x:v>46387</x:v>
      </x:c>
      <x:c r="L27" s="8" t="str">
        <x:f t="shared" si="0">IF(K27="","有效期待确认",IF(K27&lt;$L$2,"海报已过期",IF(K27-$L$2&lt;=30,"30天内到期","仍在标注期内")))</x:f>
        <x:v>仍在标注期内</x:v>
      </x:c>
      <x:c r="M27" s="8" t="s">
        <x:v>179</x:v>
      </x:c>
      <x:c r="N27" s="31" t="s">
        <x:v>180</x:v>
      </x:c>
    </x:row>
    <x:row r="28" ht="58" customHeight="1">
      <x:c r="A28" s="6" t="s">
        <x:v>181</x:v>
      </x:c>
      <x:c r="B28" s="6" t="s">
        <x:v>182</x:v>
      </x:c>
      <x:c r="C28" s="6" t="s">
        <x:v>183</x:v>
      </x:c>
      <x:c r="D28" s="14">
        <x:v>10</x:v>
      </x:c>
      <x:c r="E28" s="32" t="n">
        <x:f>_xlfn.MINIFS('分季报价'!$G$7:$G$90,'分季报价'!$A$7:$A$90,$A28)</x:f>
        <x:v>19999</x:v>
      </x:c>
      <x:c r="F28" s="32" t="n">
        <x:f>_xlfn.MAXIFS('分季报价'!$G$7:$G$90,'分季报价'!$A$7:$A$90,$A28)</x:f>
        <x:v>23799</x:v>
      </x:c>
      <x:c r="G28" s="6" t="s">
        <x:v>184</x:v>
      </x:c>
      <x:c r="H28" s="6" t="s">
        <x:v>185</x:v>
      </x:c>
      <x:c r="I28" s="6" t="s">
        <x:v>186</x:v>
      </x:c>
      <x:c r="J28" s="6" t="s">
        <x:v>187</x:v>
      </x:c>
      <x:c r="K28" s="39" t="n">
        <x:v>46386</x:v>
      </x:c>
      <x:c r="L28" s="6" t="str">
        <x:f t="shared" si="0">IF(K28="","有效期待确认",IF(K28&lt;$L$2,"海报已过期",IF(K28-$L$2&lt;=30,"30天内到期","仍在标注期内")))</x:f>
        <x:v>仍在标注期内</x:v>
      </x:c>
      <x:c r="M28" s="6" t="s">
        <x:v>188</x:v>
      </x:c>
      <x:c r="N28" s="34" t="s">
        <x:v>189</x:v>
      </x:c>
    </x:row>
    <x:row r="29" ht="58" customHeight="1">
      <x:c r="A29" s="8" t="s">
        <x:v>190</x:v>
      </x:c>
      <x:c r="B29" s="8" t="s">
        <x:v>191</x:v>
      </x:c>
      <x:c r="C29" s="8" t="s">
        <x:v>192</x:v>
      </x:c>
      <x:c r="D29" s="17">
        <x:v>10</x:v>
      </x:c>
      <x:c r="E29" s="29" t="n">
        <x:f>_xlfn.MINIFS('分季报价'!$G$7:$G$90,'分季报价'!$A$7:$A$90,$A29)</x:f>
        <x:v>19999</x:v>
      </x:c>
      <x:c r="F29" s="29" t="n">
        <x:f>_xlfn.MAXIFS('分季报价'!$G$7:$G$90,'分季报价'!$A$7:$A$90,$A29)</x:f>
        <x:v>23599</x:v>
      </x:c>
      <x:c r="G29" s="8" t="s">
        <x:v>193</x:v>
      </x:c>
      <x:c r="H29" s="8" t="s">
        <x:v>194</x:v>
      </x:c>
      <x:c r="I29" s="8" t="s">
        <x:v>195</x:v>
      </x:c>
      <x:c r="J29" s="8" t="s">
        <x:v>196</x:v>
      </x:c>
      <x:c r="K29" s="40" t="n">
        <x:v>46385</x:v>
      </x:c>
      <x:c r="L29" s="8" t="str">
        <x:f t="shared" si="0">IF(K29="","有效期待确认",IF(K29&lt;$L$2,"海报已过期",IF(K29-$L$2&lt;=30,"30天内到期","仍在标注期内")))</x:f>
        <x:v>仍在标注期内</x:v>
      </x:c>
      <x:c r="M29" s="8" t="s">
        <x:v>197</x:v>
      </x:c>
      <x:c r="N29" s="31" t="s">
        <x:v>51</x:v>
      </x:c>
    </x:row>
    <x:row r="30" ht="58" customHeight="1">
      <x:c r="A30" s="6" t="s">
        <x:v>198</x:v>
      </x:c>
      <x:c r="B30" s="6" t="s">
        <x:v>199</x:v>
      </x:c>
      <x:c r="C30" s="6" t="s">
        <x:v>200</x:v>
      </x:c>
      <x:c r="D30" s="14">
        <x:v>10</x:v>
      </x:c>
      <x:c r="E30" s="32" t="n">
        <x:f>_xlfn.MINIFS('分季报价'!$G$7:$G$90,'分季报价'!$A$7:$A$90,$A30)</x:f>
        <x:v>18899</x:v>
      </x:c>
      <x:c r="F30" s="32" t="n">
        <x:f>_xlfn.MAXIFS('分季报价'!$G$7:$G$90,'分季报价'!$A$7:$A$90,$A30)</x:f>
        <x:v>23399</x:v>
      </x:c>
      <x:c r="G30" s="6" t="s">
        <x:v>201</x:v>
      </x:c>
      <x:c r="H30" s="6" t="s">
        <x:v>202</x:v>
      </x:c>
      <x:c r="I30" s="6" t="s">
        <x:v>203</x:v>
      </x:c>
      <x:c r="J30" s="6" t="s">
        <x:v>204</x:v>
      </x:c>
      <x:c r="K30" s="33"/>
      <x:c r="L30" s="6" t="str">
        <x:f t="shared" si="0">IF(K30="","有效期待确认",IF(K30&lt;$L$2,"海报已过期",IF(K30-$L$2&lt;=30,"30天内到期","仍在标注期内")))</x:f>
        <x:v>有效期待确认</x:v>
      </x:c>
      <x:c r="M30" s="6" t="s">
        <x:v>205</x:v>
      </x:c>
      <x:c r="N30" s="34" t="s">
        <x:v>33</x:v>
      </x:c>
    </x:row>
    <x:row r="31" ht="58" customHeight="1">
      <x:c r="A31" s="8" t="s">
        <x:v>206</x:v>
      </x:c>
      <x:c r="B31" s="8" t="s">
        <x:v>207</x:v>
      </x:c>
      <x:c r="C31" s="8" t="s">
        <x:v>208</x:v>
      </x:c>
      <x:c r="D31" s="17">
        <x:v>10</x:v>
      </x:c>
      <x:c r="E31" s="29" t="n">
        <x:f>_xlfn.MINIFS('分季报价'!$G$7:$G$90,'分季报价'!$A$7:$A$90,$A31)</x:f>
        <x:v>16999</x:v>
      </x:c>
      <x:c r="F31" s="29" t="n">
        <x:f>_xlfn.MAXIFS('分季报价'!$G$7:$G$90,'分季报价'!$A$7:$A$90,$A31)</x:f>
        <x:v>22599</x:v>
      </x:c>
      <x:c r="G31" s="8" t="s">
        <x:v>209</x:v>
      </x:c>
      <x:c r="H31" s="8" t="s">
        <x:v>210</x:v>
      </x:c>
      <x:c r="I31" s="8" t="s">
        <x:v>211</x:v>
      </x:c>
      <x:c r="J31" s="8" t="s">
        <x:v>212</x:v>
      </x:c>
      <x:c r="K31" s="40" t="n">
        <x:v>46379</x:v>
      </x:c>
      <x:c r="L31" s="8" t="str">
        <x:f t="shared" si="0">IF(K31="","有效期待确认",IF(K31&lt;$L$2,"海报已过期",IF(K31-$L$2&lt;=30,"30天内到期","仍在标注期内")))</x:f>
        <x:v>仍在标注期内</x:v>
      </x:c>
      <x:c r="M31" s="8" t="s">
        <x:v>213</x:v>
      </x:c>
      <x:c r="N31" s="31" t="s">
        <x:v>80</x:v>
      </x:c>
    </x:row>
    <x:row r="32" ht="58" customHeight="1">
      <x:c r="A32" s="6" t="s">
        <x:v>214</x:v>
      </x:c>
      <x:c r="B32" s="6" t="s">
        <x:v>215</x:v>
      </x:c>
      <x:c r="C32" s="6" t="s">
        <x:v>216</x:v>
      </x:c>
      <x:c r="D32" s="14">
        <x:v>10</x:v>
      </x:c>
      <x:c r="E32" s="32" t="n">
        <x:f>_xlfn.MINIFS('分季报价'!$G$7:$G$90,'分季报价'!$A$7:$A$90,$A32)</x:f>
        <x:v>17999</x:v>
      </x:c>
      <x:c r="F32" s="32" t="n">
        <x:f>_xlfn.MAXIFS('分季报价'!$G$7:$G$90,'分季报价'!$A$7:$A$90,$A32)</x:f>
        <x:v>21999</x:v>
      </x:c>
      <x:c r="G32" s="6" t="s">
        <x:v>217</x:v>
      </x:c>
      <x:c r="H32" s="6" t="s">
        <x:v>218</x:v>
      </x:c>
      <x:c r="I32" s="6" t="s">
        <x:v>219</x:v>
      </x:c>
      <x:c r="J32" s="6" t="s">
        <x:v>220</x:v>
      </x:c>
      <x:c r="K32" s="33"/>
      <x:c r="L32" s="6" t="str">
        <x:f t="shared" si="0">IF(K32="","有效期待确认",IF(K32&lt;$L$2,"海报已过期",IF(K32-$L$2&lt;=30,"30天内到期","仍在标注期内")))</x:f>
        <x:v>有效期待确认</x:v>
      </x:c>
      <x:c r="M32" s="6" t="s">
        <x:v>221</x:v>
      </x:c>
      <x:c r="N32" s="34" t="s">
        <x:v>33</x:v>
      </x:c>
    </x:row>
    <x:row r="33" ht="58" customHeight="1">
      <x:c r="A33" s="6" t="s">
        <x:v>222</x:v>
      </x:c>
      <x:c r="B33" s="6" t="s">
        <x:v>223</x:v>
      </x:c>
      <x:c r="C33" s="6" t="s">
        <x:v>224</x:v>
      </x:c>
      <x:c r="D33" s="14">
        <x:v>10</x:v>
      </x:c>
      <x:c r="E33" s="32" t="n">
        <x:f>_xlfn.MINIFS('分季报价'!$G$7:$G$90,'分季报价'!$A$7:$A$90,$A33)</x:f>
        <x:v>21999</x:v>
      </x:c>
      <x:c r="F33" s="32" t="n">
        <x:f>_xlfn.MAXIFS('分季报价'!$G$7:$G$90,'分季报价'!$A$7:$A$90,$A33)</x:f>
        <x:v>21999</x:v>
      </x:c>
      <x:c r="G33" s="6" t="s">
        <x:v>225</x:v>
      </x:c>
      <x:c r="H33" s="6" t="s">
        <x:v>226</x:v>
      </x:c>
      <x:c r="I33" s="6" t="s">
        <x:v>227</x:v>
      </x:c>
      <x:c r="J33" s="6" t="s">
        <x:v>228</x:v>
      </x:c>
      <x:c r="K33" s="33"/>
      <x:c r="L33" s="6" t="str">
        <x:f t="shared" si="0">IF(K33="","有效期待确认",IF(K33&lt;$L$2,"海报已过期",IF(K33-$L$2&lt;=30,"30天内到期","仍在标注期内")))</x:f>
        <x:v>有效期待确认</x:v>
      </x:c>
      <x:c r="M33" s="6" t="s">
        <x:v>229</x:v>
      </x:c>
      <x:c r="N33" s="34" t="s">
        <x:v>51</x:v>
      </x:c>
    </x:row>
    <x:row r="34" ht="58" customHeight="1">
      <x:c r="A34" s="8" t="s">
        <x:v>230</x:v>
      </x:c>
      <x:c r="B34" s="8" t="s">
        <x:v>231</x:v>
      </x:c>
      <x:c r="C34" s="8" t="s">
        <x:v>224</x:v>
      </x:c>
      <x:c r="D34" s="17">
        <x:v>10</x:v>
      </x:c>
      <x:c r="E34" s="29" t="n">
        <x:f>_xlfn.MINIFS('分季报价'!$G$7:$G$90,'分季报价'!$A$7:$A$90,$A34)</x:f>
        <x:v>18999</x:v>
      </x:c>
      <x:c r="F34" s="29" t="n">
        <x:f>_xlfn.MAXIFS('分季报价'!$G$7:$G$90,'分季报价'!$A$7:$A$90,$A34)</x:f>
        <x:v>21999</x:v>
      </x:c>
      <x:c r="G34" s="8" t="s">
        <x:v>232</x:v>
      </x:c>
      <x:c r="H34" s="8" t="s">
        <x:v>233</x:v>
      </x:c>
      <x:c r="I34" s="8" t="s">
        <x:v>234</x:v>
      </x:c>
      <x:c r="J34" s="8" t="s">
        <x:v>235</x:v>
      </x:c>
      <x:c r="K34" s="40" t="n">
        <x:v>46326</x:v>
      </x:c>
      <x:c r="L34" s="8" t="str">
        <x:f t="shared" si="0">IF(K34="","有效期待确认",IF(K34&lt;$L$2,"海报已过期",IF(K34-$L$2&lt;=30,"30天内到期","仍在标注期内")))</x:f>
        <x:v>30天内到期</x:v>
      </x:c>
      <x:c r="M34" s="8" t="s">
        <x:v>236</x:v>
      </x:c>
      <x:c r="N34" s="31" t="s">
        <x:v>237</x:v>
      </x:c>
    </x:row>
    <x:row r="35" ht="58" customHeight="1">
      <x:c r="A35" s="8" t="s">
        <x:v>238</x:v>
      </x:c>
      <x:c r="B35" s="8" t="s">
        <x:v>239</x:v>
      </x:c>
      <x:c r="C35" s="8" t="s">
        <x:v>240</x:v>
      </x:c>
      <x:c r="D35" s="17">
        <x:v>10</x:v>
      </x:c>
      <x:c r="E35" s="29" t="n">
        <x:f>_xlfn.MINIFS('分季报价'!$G$7:$G$90,'分季报价'!$A$7:$A$90,$A35)</x:f>
        <x:v>18888</x:v>
      </x:c>
      <x:c r="F35" s="29" t="n">
        <x:f>_xlfn.MAXIFS('分季报价'!$G$7:$G$90,'分季报价'!$A$7:$A$90,$A35)</x:f>
        <x:v>18888</x:v>
      </x:c>
      <x:c r="G35" s="8" t="s">
        <x:v>241</x:v>
      </x:c>
      <x:c r="H35" s="8" t="s">
        <x:v>242</x:v>
      </x:c>
      <x:c r="I35" s="8" t="s">
        <x:v>243</x:v>
      </x:c>
      <x:c r="J35" s="8" t="s">
        <x:v>244</x:v>
      </x:c>
      <x:c r="K35" s="40" t="n">
        <x:v>46112</x:v>
      </x:c>
      <x:c r="L35" s="8" t="str">
        <x:f t="shared" si="0">IF(K35="","有效期待确认",IF(K35&lt;$L$2,"海报已过期",IF(K35-$L$2&lt;=30,"30天内到期","仍在标注期内")))</x:f>
        <x:v>海报已过期</x:v>
      </x:c>
      <x:c r="M35" s="8" t="s">
        <x:v>245</x:v>
      </x:c>
      <x:c r="N35" s="31" t="s">
        <x:v>246</x:v>
      </x:c>
    </x:row>
    <x:row r="36" ht="58" customHeight="1">
      <x:c r="A36" s="6" t="s">
        <x:v>247</x:v>
      </x:c>
      <x:c r="B36" s="6" t="s">
        <x:v>248</x:v>
      </x:c>
      <x:c r="C36" s="6" t="s">
        <x:v>249</x:v>
      </x:c>
      <x:c r="D36" s="14">
        <x:v>10</x:v>
      </x:c>
      <x:c r="E36" s="32" t="n">
        <x:f>_xlfn.MINIFS('分季报价'!$G$7:$G$90,'分季报价'!$A$7:$A$90,$A36)</x:f>
        <x:v>15299</x:v>
      </x:c>
      <x:c r="F36" s="32" t="n">
        <x:f>_xlfn.MAXIFS('分季报价'!$G$7:$G$90,'分季报价'!$A$7:$A$90,$A36)</x:f>
        <x:v>15299</x:v>
      </x:c>
      <x:c r="G36" s="6" t="s">
        <x:v>144</x:v>
      </x:c>
      <x:c r="H36" s="6" t="s">
        <x:v>218</x:v>
      </x:c>
      <x:c r="I36" s="6" t="s">
        <x:v>250</x:v>
      </x:c>
      <x:c r="J36" s="6" t="s">
        <x:v>251</x:v>
      </x:c>
      <x:c r="K36" s="39" t="n">
        <x:v>46387</x:v>
      </x:c>
      <x:c r="L36" s="6" t="str">
        <x:f t="shared" si="0">IF(K36="","有效期待确认",IF(K36&lt;$L$2,"海报已过期",IF(K36-$L$2&lt;=30,"30天内到期","仍在标注期内")))</x:f>
        <x:v>仍在标注期内</x:v>
      </x:c>
      <x:c r="M36" s="6" t="s">
        <x:v>252</x:v>
      </x:c>
      <x:c r="N36" s="34" t="s">
        <x:v>51</x:v>
      </x:c>
    </x:row>
    <x:row r="37" ht="58" customHeight="1">
      <x:c r="A37" s="8" t="s">
        <x:v>253</x:v>
      </x:c>
      <x:c r="B37" s="8" t="s">
        <x:v>254</x:v>
      </x:c>
      <x:c r="C37" s="8" t="s">
        <x:v>255</x:v>
      </x:c>
      <x:c r="D37" s="17">
        <x:v>10</x:v>
      </x:c>
      <x:c r="E37" s="29" t="n">
        <x:f>_xlfn.MINIFS('分季报价'!$G$7:$G$90,'分季报价'!$A$7:$A$90,$A37)</x:f>
        <x:v>14999</x:v>
      </x:c>
      <x:c r="F37" s="29" t="n">
        <x:f>_xlfn.MAXIFS('分季报价'!$G$7:$G$90,'分季报价'!$A$7:$A$90,$A37)</x:f>
        <x:v>14999</x:v>
      </x:c>
      <x:c r="G37" s="8" t="s">
        <x:v>256</x:v>
      </x:c>
      <x:c r="H37" s="8" t="s">
        <x:v>257</x:v>
      </x:c>
      <x:c r="I37" s="8" t="s">
        <x:v>124</x:v>
      </x:c>
      <x:c r="J37" s="8" t="s">
        <x:v>258</x:v>
      </x:c>
      <x:c r="K37" s="40" t="n">
        <x:v>46203</x:v>
      </x:c>
      <x:c r="L37" s="8" t="str">
        <x:f t="shared" si="0">IF(K37="","有效期待确认",IF(K37&lt;$L$2,"海报已过期",IF(K37-$L$2&lt;=30,"30天内到期","仍在标注期内")))</x:f>
        <x:v>海报已过期</x:v>
      </x:c>
      <x:c r="M37" s="8" t="s">
        <x:v>259</x:v>
      </x:c>
      <x:c r="N37" s="31" t="s">
        <x:v>51</x:v>
      </x:c>
    </x:row>
    <x:row r="38" ht="58" customHeight="1">
      <x:c r="A38" s="6" t="s">
        <x:v>260</x:v>
      </x:c>
      <x:c r="B38" s="6" t="s">
        <x:v>261</x:v>
      </x:c>
      <x:c r="C38" s="6" t="s">
        <x:v>262</x:v>
      </x:c>
      <x:c r="D38" s="14">
        <x:v>10</x:v>
      </x:c>
      <x:c r="E38" s="32" t="n">
        <x:f>_xlfn.MINIFS('分季报价'!$G$7:$G$90,'分季报价'!$A$7:$A$90,$A38)</x:f>
        <x:v>9999</x:v>
      </x:c>
      <x:c r="F38" s="32" t="n">
        <x:f>_xlfn.MAXIFS('分季报价'!$G$7:$G$90,'分季报价'!$A$7:$A$90,$A38)</x:f>
        <x:v>9999</x:v>
      </x:c>
      <x:c r="G38" s="6" t="s">
        <x:v>263</x:v>
      </x:c>
      <x:c r="H38" s="6" t="s">
        <x:v>264</x:v>
      </x:c>
      <x:c r="I38" s="6" t="s">
        <x:v>124</x:v>
      </x:c>
      <x:c r="J38" s="6" t="s">
        <x:v>265</x:v>
      </x:c>
      <x:c r="K38" s="39" t="n">
        <x:v>46379</x:v>
      </x:c>
      <x:c r="L38" s="6" t="str">
        <x:f t="shared" si="0">IF(K38="","有效期待确认",IF(K38&lt;$L$2,"海报已过期",IF(K38-$L$2&lt;=30,"30天内到期","仍在标注期内")))</x:f>
        <x:v>仍在标注期内</x:v>
      </x:c>
      <x:c r="M38" s="6" t="s">
        <x:v>266</x:v>
      </x:c>
      <x:c r="N38" s="34" t="s">
        <x:v>163</x:v>
      </x:c>
    </x:row>
    <x:row r="39" ht="90" customHeight="1">
      <x:c r="A39" s="10" t="str">
        <x:v>P37</x:v>
      </x:c>
      <x:c r="B39" s="10" t="str">
        <x:v>三亚保利瑰丽酒店</x:v>
      </x:c>
      <x:c r="C39" s="10" t="str">
        <x:v>爱意瑰旅（50人）</x:v>
      </x:c>
      <x:c r="D39" s="23" t="n">
        <x:v>50</x:v>
      </x:c>
      <x:c r="E39" s="35" t="n">
        <x:f>_xlfn.MINIFS('分季报价'!$G$7:$G$90,'分季报价'!$A$7:$A$90,$A39)</x:f>
        <x:v>258888</x:v>
      </x:c>
      <x:c r="F39" s="35"/>
      <x:c r="G39" s="10" t="str">
        <x:v>海棠福/日月府（二选一，名称按帖文）1间2晚，含双早</x:v>
      </x:c>
      <x:c r="H39" s="10" t="str">
        <x:v>至尊海景房24间2晚，含双早</x:v>
      </x:c>
      <x:c r="I39" s="10" t="str">
        <x:v>定制晚宴及软饮套餐；中西式分餐/户外BBQ</x:v>
      </x:c>
      <x:c r="J39" s="10" t="str">
        <x:v>临海草坪仪式使用1次</x:v>
      </x:c>
      <x:c r="K39" s="39"/>
      <x:c r="L39" s="10" t="str">
        <x:f>IF(K39="","有效期待确认",IF(K39&lt;$L$2,"海报已过期",IF(K39-$L$2&lt;=30,"30天内到期","仍在标注期内")))</x:f>
        <x:v>有效期待确认</x:v>
      </x:c>
      <x:c r="M39" s="10" t="str">
        <x:v>酒店同名账号发布；258888元为起价，非总费用上限；有效期、税服及旺季补差未注明；婚房名称按帖文待复核</x:v>
      </x:c>
      <x:c r="N39" s="34" t="str">
        <x:v>海棠湾</x:v>
      </x:c>
    </x:row>
    <x:row r="40" ht="90" customHeight="1">
      <x:c r="A40" s="12" t="str">
        <x:v>P39</x:v>
      </x:c>
      <x:c r="B40" s="12" t="str">
        <x:v>三亚艾迪逊酒店</x:v>
      </x:c>
      <x:c r="C40" s="12" t="str">
        <x:v>30人别墅套餐（2024历史资料）</x:v>
      </x:c>
      <x:c r="D40" s="20" t="n">
        <x:v>30</x:v>
      </x:c>
      <x:c r="E40" s="37" t="n">
        <x:f>_xlfn.MINIFS('分季报价'!$G$7:$G$90,'分季报价'!$A$7:$A$90,$A40)</x:f>
        <x:v>188888</x:v>
      </x:c>
      <x:c r="F40" s="37" t="n">
        <x:f>_xlfn.MAXIFS('分季报价'!$G$7:$G$90,'分季报价'!$A$7:$A$90,$A40)</x:f>
        <x:v>188888</x:v>
      </x:c>
      <x:c r="G40" s="12" t="str">
        <x:v>别墅套餐，具体房型、间数和晚数未注明</x:v>
      </x:c>
      <x:c r="H40" s="12" t="str">
        <x:v>未注明</x:v>
      </x:c>
      <x:c r="I40" s="12" t="str">
        <x:v>未注明晚宴；仅列香槟蛋糕礼遇</x:v>
      </x:c>
      <x:c r="J40" s="12" t="str">
        <x:v>具体包含场地未注明</x:v>
      </x:c>
      <x:c r="K40" s="40"/>
      <x:c r="L40" s="12" t="str">
        <x:f>IF(K40="","历史资料，当前报价待确认",IF(K40&lt;$L$2,"海报已过期",IF(K40-$L$2&lt;=30,"30天内到期","仍在标注期内")))</x:f>
        <x:v>历史资料，当前报价待确认</x:v>
      </x:c>
      <x:c r="M40" s="12" t="str">
        <x:v>2024-08-02婚庆商家帖历史报价188888；当前有效期待确认；正文仅列部分礼遇，房晚、宾客住宿、晚宴、税服及场地范围未明确，不能视为完整现行套餐</x:v>
      </x:c>
      <x:c r="N40" s="31" t="str">
        <x:v>海棠湾</x:v>
      </x:c>
    </x:row>
    <x:row r="41" ht="90" customHeight="1">
      <x:c r="A41" s="10" t="str">
        <x:v>P40</x:v>
      </x:c>
      <x:c r="B41" s="10" t="str">
        <x:v>三亚美高梅度假酒店</x:v>
      </x:c>
      <x:c r="C41" s="10" t="str">
        <x:v>日光派对20人一站式（2024历史组合）</x:v>
      </x:c>
      <x:c r="D41" s="23" t="n">
        <x:v>20</x:v>
      </x:c>
      <x:c r="E41" s="35" t="n">
        <x:f>_xlfn.MINIFS('分季报价'!$G$7:$G$90,'分季报价'!$A$7:$A$90,$A41)</x:f>
        <x:v>60999</x:v>
      </x:c>
      <x:c r="F41" s="35" t="n">
        <x:f>_xlfn.MAXIFS('分季报价'!$G$7:$G$90,'分季报价'!$A$7:$A$90,$A41)</x:f>
        <x:v>60999</x:v>
      </x:c>
      <x:c r="G41" s="10" t="str">
        <x:v>新人海景套房1间3天2晚，含每日双早与婚房布置</x:v>
      </x:c>
      <x:c r="H41" s="10" t="str">
        <x:v>未列宾客房</x:v>
      </x:c>
      <x:c r="I41" s="10" t="str">
        <x:v>20人晚宴；具体菜单及酒水范围未注明</x:v>
      </x:c>
      <x:c r="J41" s="10" t="str">
        <x:v>日光派对草坪仪式及晚宴</x:v>
      </x:c>
      <x:c r="K41" s="39"/>
      <x:c r="L41" s="10" t="str">
        <x:f>IF(K41="","历史资料，当前报价待确认",IF(K41&lt;$L$2,"海报已过期",IF(K41-$L$2&lt;=30,"30天内到期","仍在标注期内")))</x:f>
        <x:v>历史资料，当前报价待确认</x:v>
      </x:c>
      <x:c r="M41" s="10" t="str">
        <x:v>2024-03-27婚庆公司组合套餐60999；含策划布置及摄影摄像化妆主持礼服；宾客房未列；当前价格/税服/有效期待重询，不与纯酒店食宿套餐直接比较</x:v>
      </x:c>
      <x:c r="N41" s="34" t="str">
        <x:v>亚龙湾</x:v>
      </x:c>
    </x:row>
    <x:row r="42" ht="90" customHeight="1">
      <x:c r="A42" s="12" t="str">
        <x:v>P41</x:v>
      </x:c>
      <x:c r="B42" s="12" t="str">
        <x:v>三亚亚龙湾希尔顿大酒店</x:v>
      </x:c>
      <x:c r="C42" s="12" t="str">
        <x:v>30人套餐参考（权益/档期待核）</x:v>
      </x:c>
      <x:c r="D42" s="20" t="n">
        <x:v>30</x:v>
      </x:c>
      <x:c r="E42" s="37" t="n">
        <x:f>_xlfn.MINIFS('分季报价'!$G$7:$G$90,'分季报价'!$A$7:$A$90,$A42)</x:f>
        <x:v>83999</x:v>
      </x:c>
      <x:c r="F42" s="37" t="n">
        <x:f>_xlfn.MAXIFS('分季报价'!$G$7:$G$90,'分季报价'!$A$7:$A$90,$A42)</x:f>
        <x:v>103999</x:v>
      </x:c>
      <x:c r="G42" s="12" t="str">
        <x:v>未注明</x:v>
      </x:c>
      <x:c r="H42" s="12" t="str">
        <x:v>未注明</x:v>
      </x:c>
      <x:c r="I42" s="12" t="str">
        <x:v>未注明</x:v>
      </x:c>
      <x:c r="J42" s="12" t="str">
        <x:v>未注明</x:v>
      </x:c>
      <x:c r="K42" s="40"/>
      <x:c r="L42" s="12" t="str">
        <x:f>IF(K42="","有效期待确认",IF(K42&lt;$L$2,"海报已过期",IF(K42-$L$2&lt;=30,"30天内到期","仍在标注期内")))</x:f>
        <x:v>有效期待确认</x:v>
      </x:c>
      <x:c r="M42" s="12" t="str">
        <x:v>2025-10-10个人备婚清单列83999/103999两档；未说明价差条件、食宿及场地权益、税服和使用年份；非酒店确认报价，需重新出具完整方案</x:v>
      </x:c>
      <x:c r="N42" s="31" t="str">
        <x:v>亚龙湾</x:v>
      </x:c>
    </x:row>
    <x:row r="43" ht="90" customHeight="1">
      <x:c r="A43" s="10" t="str">
        <x:v>P43</x:v>
      </x:c>
      <x:c r="B43" s="10" t="str">
        <x:v>三亚亚龙湾瑞吉度假酒店</x:v>
      </x:c>
      <x:c r="C43" s="10" t="str">
        <x:v>20人草坪烧烤婚礼（商家转述）</x:v>
      </x:c>
      <x:c r="D43" s="23" t="n">
        <x:v>20</x:v>
      </x:c>
      <x:c r="E43" s="35" t="n">
        <x:f>_xlfn.MINIFS('分季报价'!$G$7:$G$90,'分季报价'!$A$7:$A$90,$A43)</x:f>
        <x:v>88888</x:v>
      </x:c>
      <x:c r="F43" s="35" t="n">
        <x:f>_xlfn.MAXIFS('分季报价'!$G$7:$G$90,'分季报价'!$A$7:$A$90,$A43)</x:f>
        <x:v>88888</x:v>
      </x:c>
      <x:c r="G43" s="10" t="str">
        <x:v>瑞吉临海泳池一居别墅1间3天2晚；每日2位临海香槟早午餐</x:v>
      </x:c>
      <x:c r="H43" s="10" t="str">
        <x:v>庄园池景房9间3天2晚，含双早</x:v>
      </x:c>
      <x:c r="I43" s="10" t="str">
        <x:v>20人以内家庭分享式烧烤/自助晚宴，含软饮</x:v>
      </x:c>
      <x:c r="J43" s="10" t="str">
        <x:v>临海草坪仪式</x:v>
      </x:c>
      <x:c r="K43" s="39" t="n">
        <x:v>46387</x:v>
      </x:c>
      <x:c r="L43" s="10" t="str">
        <x:f>IF(K43="","有效期待确认",IF(K43&lt;$L$2,"海报已过期",IF(K43-$L$2&lt;=30,"30天内到期","仍在标注期内")))</x:f>
        <x:v>仍在标注期内</x:v>
      </x:c>
      <x:c r="M43" s="10" t="str">
        <x:v>商家转述88888已含税服；1—3、8、12月需补差但金额未列；节假日不可用；布置、超员与取消条款须另核实</x:v>
      </x:c>
      <x:c r="N43" s="34" t="str">
        <x:v>亚龙湾</x:v>
      </x:c>
    </x:row>
    <x:row r="44" ht="68" customHeight="1">
      <x:c r="A44" s="12" t="s">
        <x:v>267</x:v>
      </x:c>
      <x:c r="B44" s="12" t="s">
        <x:v>268</x:v>
      </x:c>
      <x:c r="C44" s="12" t="s">
        <x:v>269</x:v>
      </x:c>
      <x:c r="D44" s="20">
        <x:v>10</x:v>
      </x:c>
      <x:c r="E44" s="37" t="n">
        <x:f>_xlfn.MINIFS('分季报价'!$G$7:$G$90,'分季报价'!$A$7:$A$90,$A44)</x:f>
        <x:v>109999</x:v>
      </x:c>
      <x:c r="F44" s="37" t="n">
        <x:f>_xlfn.MAXIFS('分季报价'!$G$7:$G$90,'分季报价'!$A$7:$A$90,$A44)</x:f>
        <x:v>139999</x:v>
      </x:c>
      <x:c r="G44" s="12" t="s">
        <x:v>270</x:v>
      </x:c>
      <x:c r="H44" s="12" t="s">
        <x:v>271</x:v>
      </x:c>
      <x:c r="I44" s="12" t="s">
        <x:v>272</x:v>
      </x:c>
      <x:c r="J44" s="12" t="s">
        <x:v>273</x:v>
      </x:c>
      <x:c r="K44" s="38">
        <x:v>46752</x:v>
      </x:c>
      <x:c r="L44" s="12" t="str">
        <x:f>IF(K44="","有效期待确认",IF(K44&lt;$L$2,"海报已过期",IF(K44-$L$2&lt;=30,"30天内到期","仍在标注期内")))</x:f>
        <x:v>仍在标注期内</x:v>
      </x:c>
      <x:c r="M44" s="12" t="s">
        <x:v>274</x:v>
      </x:c>
      <x:c r="N44" s="31" t="s">
        <x:v>189</x:v>
      </x:c>
    </x:row>
    <x:row r="45" ht="90" customHeight="1">
      <x:c r="A45" s="10" t="str">
        <x:v>P47</x:v>
      </x:c>
      <x:c r="B45" s="10" t="str">
        <x:v>三亚太阳湾柏悦酒店</x:v>
      </x:c>
      <x:c r="C45" s="10" t="str">
        <x:v>30人婚礼低消参考（2024历史）</x:v>
      </x:c>
      <x:c r="D45" s="23" t="n">
        <x:v>30</x:v>
      </x:c>
      <x:c r="E45" s="35" t="n">
        <x:f>_xlfn.MINIFS('分季报价'!$G$7:$G$90,'分季报价'!$A$7:$A$90,$A45)</x:f>
        <x:v>350000</x:v>
      </x:c>
      <x:c r="F45" s="35"/>
      <x:c r="G45" s="10" t="str">
        <x:v>海景房3000元/晚起、湖景别墅11000元/晚起；并非明确含房</x:v>
      </x:c>
      <x:c r="H45" s="10" t="str">
        <x:v>未明确包含住宿</x:v>
      </x:c>
      <x:c r="I45" s="10" t="str">
        <x:v>餐标1688元/位起；未明确纳入低消的餐饮范围</x:v>
      </x:c>
      <x:c r="J45" s="10" t="str">
        <x:v>柏悦水台/椰林草坪/太阳湾草坪仅作场地介绍，未确认包入</x:v>
      </x:c>
      <x:c r="K45" s="39"/>
      <x:c r="L45" s="10" t="str">
        <x:f>IF(K45="","历史资料，当前报价待确认",IF(K45&lt;$L$2,"海报已过期",IF(K45-$L$2&lt;=30,"30天内到期","仍在标注期内")))</x:f>
        <x:v>历史资料，当前报价待确认</x:v>
      </x:c>
      <x:c r="M45" s="10" t="str">
        <x:v>2024商家历史预算参考：30人低消35万元起，非完整套餐或现价；餐标与房价为单项起价，不能简单相加或视为已包含；税服/范围/档期待核</x:v>
      </x:c>
      <x:c r="N45" s="34" t="str">
        <x:v>太阳湾</x:v>
      </x:c>
    </x:row>
    <x:row r="46" ht="64" customHeight="1">
      <x:c r="A46" s="12" t="s">
        <x:v>275</x:v>
      </x:c>
      <x:c r="B46" s="12" t="s">
        <x:v>17</x:v>
      </x:c>
      <x:c r="C46" s="12" t="s">
        <x:v>276</x:v>
      </x:c>
      <x:c r="D46" s="20">
        <x:v>6</x:v>
      </x:c>
      <x:c r="E46" s="37" t="n">
        <x:f>_xlfn.MINIFS('分季报价'!$G$7:$G$90,'分季报价'!$A$7:$A$90,$A46)</x:f>
        <x:v>45000</x:v>
      </x:c>
      <x:c r="F46" s="37" t="n">
        <x:f>_xlfn.MAXIFS('分季报价'!$G$7:$G$90,'分季报价'!$A$7:$A$90,$A46)</x:f>
        <x:v>45000</x:v>
      </x:c>
      <x:c r="G46" s="12" t="s">
        <x:v>277</x:v>
      </x:c>
      <x:c r="H46" s="12" t="s">
        <x:v>278</x:v>
      </x:c>
      <x:c r="I46" s="12" t="s">
        <x:v>279</x:v>
      </x:c>
      <x:c r="J46" s="12" t="s">
        <x:v>280</x:v>
      </x:c>
      <x:c r="K46" s="38">
        <x:v>46310</x:v>
      </x:c>
      <x:c r="L46" s="12" t="str">
        <x:f>IF(K46="","有效期待确认",IF(K46&lt;$L$2,"报价已过期",IF(K46-$L$2&lt;=30,"30天内到期","仍在标注期内")))</x:f>
        <x:v>报价已过期</x:v>
      </x:c>
      <x:c r="M46" s="12" t="s">
        <x:v>281</x:v>
      </x:c>
      <x:c r="N46" s="31" t="s">
        <x:v>24</x:v>
      </x:c>
    </x:row>
    <x:row r="47" ht="64" customHeight="1">
      <x:c r="A47" s="10" t="s">
        <x:v>282</x:v>
      </x:c>
      <x:c r="B47" s="10" t="s">
        <x:v>65</x:v>
      </x:c>
      <x:c r="C47" s="10" t="s">
        <x:v>283</x:v>
      </x:c>
      <x:c r="D47" s="23">
        <x:v>2</x:v>
      </x:c>
      <x:c r="E47" s="35" t="n">
        <x:f>_xlfn.MINIFS('分季报价'!$G$7:$G$90,'分季报价'!$A$7:$A$90,$A47)</x:f>
        <x:v>16999</x:v>
      </x:c>
      <x:c r="F47" s="35" t="n">
        <x:f>_xlfn.MAXIFS('分季报价'!$G$7:$G$90,'分季报价'!$A$7:$A$90,$A47)</x:f>
        <x:v>16999</x:v>
      </x:c>
      <x:c r="G47" s="10" t="s">
        <x:v>67</x:v>
      </x:c>
      <x:c r="H47" s="10" t="s">
        <x:v>284</x:v>
      </x:c>
      <x:c r="I47" s="10" t="s">
        <x:v>285</x:v>
      </x:c>
      <x:c r="J47" s="10" t="s">
        <x:v>286</x:v>
      </x:c>
      <x:c r="K47" s="36">
        <x:v>46385</x:v>
      </x:c>
      <x:c r="L47" s="10" t="str">
        <x:f>IF(K47="","有效期待确认",IF(K47&lt;$L$2,"海报已过期",IF(K47-$L$2&lt;=30,"30天内到期","仍在标注期内")))</x:f>
        <x:v>仍在标注期内</x:v>
      </x:c>
      <x:c r="M47" s="10" t="s">
        <x:v>287</x:v>
      </x:c>
      <x:c r="N47" s="34" t="s">
        <x:v>33</x:v>
      </x:c>
    </x:row>
    <x:row r="48" ht="64" customHeight="1">
      <x:c r="A48" s="12" t="s">
        <x:v>288</x:v>
      </x:c>
      <x:c r="B48" s="12" t="s">
        <x:v>57</x:v>
      </x:c>
      <x:c r="C48" s="12" t="s">
        <x:v>289</x:v>
      </x:c>
      <x:c r="D48" s="20">
        <x:v>6</x:v>
      </x:c>
      <x:c r="E48" s="37" t="n">
        <x:f>_xlfn.MINIFS('分季报价'!$G$7:$G$90,'分季报价'!$A$7:$A$90,$A48)</x:f>
        <x:v>22999</x:v>
      </x:c>
      <x:c r="F48" s="37" t="n">
        <x:f>_xlfn.MAXIFS('分季报价'!$G$7:$G$90,'分季报价'!$A$7:$A$90,$A48)</x:f>
        <x:v>25999</x:v>
      </x:c>
      <x:c r="G48" s="12" t="s">
        <x:v>290</x:v>
      </x:c>
      <x:c r="H48" s="12" t="s">
        <x:v>291</x:v>
      </x:c>
      <x:c r="I48" s="12" t="s">
        <x:v>124</x:v>
      </x:c>
      <x:c r="J48" s="12" t="s">
        <x:v>292</x:v>
      </x:c>
      <x:c r="K48" s="38">
        <x:v>46752</x:v>
      </x:c>
      <x:c r="L48" s="12" t="str">
        <x:f>IF(K48="","有效期待确认",IF(K48&lt;$L$2,"海报已过期",IF(K48-$L$2&lt;=30,"30天内到期","仍在标注期内")))</x:f>
        <x:v>仍在标注期内</x:v>
      </x:c>
      <x:c r="M48" s="12" t="s">
        <x:v>293</x:v>
      </x:c>
      <x:c r="N48" s="31" t="s">
        <x:v>51</x:v>
      </x:c>
    </x:row>
    <x:row r="49" ht="90" customHeight="1">
      <x:c r="A49" s="12" t="str">
        <x:v>P38</x:v>
      </x:c>
      <x:c r="B49" s="12" t="str">
        <x:v>三亚保利瑰丽酒店</x:v>
      </x:c>
      <x:c r="C49" s="12" t="str">
        <x:v>浪漫瑰期（20人，婚庆转述）</x:v>
      </x:c>
      <x:c r="D49" s="20" t="n">
        <x:v>20</x:v>
      </x:c>
      <x:c r="E49" s="37" t="n">
        <x:f>_xlfn.MINIFS('分季报价'!$G$7:$G$90,'分季报价'!$A$7:$A$90,$A49)</x:f>
        <x:v>109999</x:v>
      </x:c>
      <x:c r="F49" s="37" t="n">
        <x:f>_xlfn.MAXIFS('分季报价'!$G$7:$G$90,'分季报价'!$A$7:$A$90,$A49)</x:f>
        <x:v>119999</x:v>
      </x:c>
      <x:c r="G49" s="12" t="str">
        <x:v>庭院全海景泳池套房1间2晚，每日双早</x:v>
      </x:c>
      <x:c r="H49" s="12" t="str">
        <x:v>豪华海景房9间2晚，每日双早</x:v>
      </x:c>
      <x:c r="I49" s="12" t="str">
        <x:v>秘境草坪最多20人中式/西式分餐晚宴，含2小时畅饮</x:v>
      </x:c>
      <x:c r="J49" s="12" t="str">
        <x:v>瑰夏/秘境草坪使用1次</x:v>
      </x:c>
      <x:c r="K49" s="40" t="n">
        <x:v>46387</x:v>
      </x:c>
      <x:c r="L49" s="12" t="str">
        <x:f>IF(K49="","有效期待确认",IF(K49&lt;$L$2,"海报已过期",IF(K49-$L$2&lt;=30,"30天内到期","仍在标注期内")))</x:f>
        <x:v>仍在标注期内</x:v>
      </x:c>
      <x:c r="M49" s="12" t="str">
        <x:v>婚庆商家转述，未获酒店书面复核；109999/119999元分季；税费未明确；法定节假日及12月24—31日不可用；布置与摄影化妆礼服另计</x:v>
      </x:c>
      <x:c r="N49" s="31" t="str">
        <x:v>海棠湾</x:v>
      </x:c>
    </x:row>
    <x:row r="50" ht="90" customHeight="1">
      <x:c r="A50" s="12" t="str">
        <x:v>P42</x:v>
      </x:c>
      <x:c r="B50" s="12" t="str">
        <x:v>三亚美高梅度假酒店</x:v>
      </x:c>
      <x:c r="C50" s="12" t="str">
        <x:v>30人套餐参考（权益/档期待核）</x:v>
      </x:c>
      <x:c r="D50" s="20" t="n">
        <x:v>30</x:v>
      </x:c>
      <x:c r="E50" s="37" t="n">
        <x:f>_xlfn.MINIFS('分季报价'!$G$7:$G$90,'分季报价'!$A$7:$A$90,$A50)</x:f>
        <x:v>64999</x:v>
      </x:c>
      <x:c r="F50" s="37" t="n">
        <x:f>_xlfn.MAXIFS('分季报价'!$G$7:$G$90,'分季报价'!$A$7:$A$90,$A50)</x:f>
        <x:v>84999</x:v>
      </x:c>
      <x:c r="G50" s="12" t="str">
        <x:v>未注明</x:v>
      </x:c>
      <x:c r="H50" s="12" t="str">
        <x:v>未注明</x:v>
      </x:c>
      <x:c r="I50" s="12" t="str">
        <x:v>未注明</x:v>
      </x:c>
      <x:c r="J50" s="12" t="str">
        <x:v>未注明</x:v>
      </x:c>
      <x:c r="K50" s="40"/>
      <x:c r="L50" s="12" t="str">
        <x:f>IF(K50="","有效期待确认",IF(K50&lt;$L$2,"海报已过期",IF(K50-$L$2&lt;=30,"30天内到期","仍在标注期内")))</x:f>
        <x:v>有效期待确认</x:v>
      </x:c>
      <x:c r="M50" s="12" t="str">
        <x:v>2025-10-10个人备婚清单列64999—84999元区间，未列具体档位条件、使用年份及权益；非酒店确认报价，不能与2024年20人婚庆组合混用</x:v>
      </x:c>
      <x:c r="N50" s="31" t="str">
        <x:v>亚龙湾</x:v>
      </x:c>
    </x:row>
    <x:row r="51" ht="90" customHeight="1">
      <x:c r="A51" s="12" t="str">
        <x:v>P44</x:v>
      </x:c>
      <x:c r="B51" s="12" t="str">
        <x:v>三亚亚龙湾瑞吉度假酒店</x:v>
      </x:c>
      <x:c r="C51" s="12" t="str">
        <x:v>50人初见草坪婚礼（商家转述）</x:v>
      </x:c>
      <x:c r="D51" s="20" t="n">
        <x:v>50</x:v>
      </x:c>
      <x:c r="E51" s="37" t="n">
        <x:f>_xlfn.MINIFS('分季报价'!$G$7:$G$90,'分季报价'!$A$7:$A$90,$A51)</x:f>
        <x:v>188888</x:v>
      </x:c>
      <x:c r="F51" s="37" t="n">
        <x:f>_xlfn.MAXIFS('分季报价'!$G$7:$G$90,'分季报价'!$A$7:$A$90,$A51)</x:f>
        <x:v>188888</x:v>
      </x:c>
      <x:c r="G51" s="12" t="str">
        <x:v>瑞吉泳池两居别墅1间3天2晚；每日4位临海香槟早午餐</x:v>
      </x:c>
      <x:c r="H51" s="12" t="str">
        <x:v>瑞吉临海泳池一居别墅2间＋庄园池景房21间，各3天2晚</x:v>
      </x:c>
      <x:c r="I51" s="12" t="str">
        <x:v>50人内中/西式分餐晚宴，含软饮</x:v>
      </x:c>
      <x:c r="J51" s="12" t="str">
        <x:v>初见草坪婚礼（50人内）</x:v>
      </x:c>
      <x:c r="K51" s="40"/>
      <x:c r="L51" s="12" t="str">
        <x:f>IF(K51="","有效期待确认",IF(K51&lt;$L$2,"海报已过期",IF(K51-$L$2&lt;=30,"30天内到期","仍在标注期内")))</x:f>
        <x:v>有效期待确认</x:v>
      </x:c>
      <x:c r="M51" s="12" t="str">
        <x:v>商家转述188888；有效期与税服未明确；春节/国庆等旺季不适用，特定日期加价金额未列；至少提前1个月预约</x:v>
      </x:c>
      <x:c r="N51" s="31" t="str">
        <x:v>亚龙湾</x:v>
      </x:c>
    </x:row>
    <x:row r="52" ht="90" customHeight="1">
      <x:c r="A52" s="12" t="str">
        <x:v>P45</x:v>
      </x:c>
      <x:c r="B52" s="12" t="str">
        <x:v>三亚亚龙湾瑞吉度假酒店</x:v>
      </x:c>
      <x:c r="C52" s="12" t="str">
        <x:v>30人初见草坪（住宿覆盖20人）</x:v>
      </x:c>
      <x:c r="D52" s="20" t="n">
        <x:v>30</x:v>
      </x:c>
      <x:c r="E52" s="37" t="n">
        <x:f>_xlfn.MINIFS('分季报价'!$G$7:$G$90,'分季报价'!$A$7:$A$90,$A52)</x:f>
        <x:v>131400</x:v>
      </x:c>
      <x:c r="F52" s="37" t="n">
        <x:f>_xlfn.MAXIFS('分季报价'!$G$7:$G$90,'分季报价'!$A$7:$A$90,$A52)</x:f>
        <x:v>144000</x:v>
      </x:c>
      <x:c r="G52" s="12" t="str">
        <x:v>瑞吉泳池两居别墅1间3天2晚；每日4位香槟早午餐</x:v>
      </x:c>
      <x:c r="H52" s="12" t="str">
        <x:v>临海泳池一居别墅2间＋庄园池景房6间，各3天2晚；整体住宿覆盖20人</x:v>
      </x:c>
      <x:c r="I52" s="12" t="str">
        <x:v>30人内中/西式分餐，含软饮</x:v>
      </x:c>
      <x:c r="J52" s="12" t="str">
        <x:v>初见草坪</x:v>
      </x:c>
      <x:c r="K52" s="40" t="n">
        <x:v>46386</x:v>
      </x:c>
      <x:c r="L52" s="12" t="str">
        <x:f>IF(K52="","有效期待确认",IF(K52&lt;$L$2,"海报已过期",IF(K52-$L$2&lt;=30,"30天内到期","仍在标注期内")))</x:f>
        <x:v>仍在标注期内</x:v>
      </x:c>
      <x:c r="M52" s="12" t="str">
        <x:v>商家转述131400含税服；30人婚宴但只覆盖20人住宿；指定旺期按原3栋别墅与6间房2晚可算补差12600元，另10人住宿需另购</x:v>
      </x:c>
      <x:c r="N52" s="31" t="str">
        <x:v>亚龙湾</x:v>
      </x:c>
    </x:row>
    <x:row r="53" ht="90" customHeight="1">
      <x:c r="A53" s="12" t="str">
        <x:v>P46</x:v>
      </x:c>
      <x:c r="B53" s="12" t="str">
        <x:v>三亚亚龙湾瑞吉度假酒店</x:v>
      </x:c>
      <x:c r="C53" s="12" t="str">
        <x:v>七居总统别墅＋青梅草坪（2025已过期）</x:v>
      </x:c>
      <x:c r="D53" s="20" t="n">
        <x:v>20</x:v>
      </x:c>
      <x:c r="E53" s="37" t="n">
        <x:f>_xlfn.MINIFS('分季报价'!$G$7:$G$90,'分季报价'!$A$7:$A$90,$A53)</x:f>
        <x:v>168000</x:v>
      </x:c>
      <x:c r="F53" s="37" t="n">
        <x:f>_xlfn.MAXIFS('分季报价'!$G$7:$G$90,'分季报价'!$A$7:$A$90,$A53)</x:f>
        <x:v>168000</x:v>
      </x:c>
      <x:c r="G53" s="12" t="str">
        <x:v>3450㎡七居总统别墅1栋2晚</x:v>
      </x:c>
      <x:c r="H53" s="12" t="str">
        <x:v>园林景观双床房5间2晚</x:v>
      </x:c>
      <x:c r="I53" s="12" t="str">
        <x:v>20位嘉宾家庭分享式烧烤＋软饮包价</x:v>
      </x:c>
      <x:c r="J53" s="12" t="str">
        <x:v>1520㎡青梅草坪</x:v>
      </x:c>
      <x:c r="K53" s="40" t="n">
        <x:v>45961</x:v>
      </x:c>
      <x:c r="L53" s="12" t="str">
        <x:f>IF(K53="","历史资料，当前报价待确认",IF(K53&lt;$L$2,"海报已过期",IF(K53-$L$2&lt;=30,"30天内到期","仍在标注期内")))</x:f>
        <x:v>海报已过期</x:v>
      </x:c>
      <x:c r="M53" s="12" t="str">
        <x:v>酒店同名账号2025历史活动，已于2025-10-31到期；168000元；20位晚宴不等于最多住宿人数；早餐、税服及当前价格未注明</x:v>
      </x:c>
      <x:c r="N53" s="31" t="str">
        <x:v>亚龙湾</x:v>
      </x:c>
    </x:row>
    <x:row r="54" ht="90" customHeight="1">
      <x:c r="A54" s="12" t="str">
        <x:v>P48</x:v>
      </x:c>
      <x:c r="B54" s="12" t="str">
        <x:v>三亚艾迪逊酒店</x:v>
      </x:c>
      <x:c r="C54" s="12" t="str">
        <x:v>50人看场报价参考（约22万元起）</x:v>
      </x:c>
      <x:c r="D54" s="20" t="n">
        <x:v>50</x:v>
      </x:c>
      <x:c r="E54" s="37" t="n">
        <x:f>_xlfn.MINIFS('分季报价'!$G$7:$G$90,'分季报价'!$A$7:$A$90,$A54)</x:f>
        <x:v>220000</x:v>
      </x:c>
      <x:c r="F54" s="37"/>
      <x:c r="G54" s="12" t="str">
        <x:v>未注明套餐内婚房配置</x:v>
      </x:c>
      <x:c r="H54" s="12" t="str">
        <x:v>未注明</x:v>
      </x:c>
      <x:c r="I54" s="12" t="str">
        <x:v>未注明套餐内餐饮</x:v>
      </x:c>
      <x:c r="J54" s="12" t="str">
        <x:v>帖子介绍草坪，未明确报价包含哪块场地</x:v>
      </x:c>
      <x:c r="K54" s="40"/>
      <x:c r="L54" s="12" t="str">
        <x:f>IF(K54="","有效期待确认",IF(K54&lt;$L$2,"海报已过期",IF(K54-$L$2&lt;=30,"30天内到期","仍在标注期内")))</x:f>
        <x:v>有效期待确认</x:v>
      </x:c>
      <x:c r="M54" s="12" t="str">
        <x:v>2026-08-11个人实地看场帖：艾迪逊约22w+，人数按帖子50人主题；仅看场报价参考，含项/税服/档期未核，非完整酒店方案且非总费用上限</x:v>
      </x:c>
      <x:c r="N54" s="31" t="str">
        <x:v>海棠湾</x:v>
      </x:c>
    </x:row>
    <x:row r="55" ht="90" customHeight="1">
      <x:c r="A55" s="12" t="str">
        <x:v>P49</x:v>
      </x:c>
      <x:c r="B55" s="12" t="str">
        <x:v>三亚理文索菲特度假酒店</x:v>
      </x:c>
      <x:c r="C55" s="12" t="str">
        <x:v>挚爱巴黎（20人）</x:v>
      </x:c>
      <x:c r="D55" s="20" t="n">
        <x:v>20</x:v>
      </x:c>
      <x:c r="E55" s="37" t="n">
        <x:f>_xlfn.MINIFS('分季报价'!$G$7:$G$90,'分季报价'!$A$7:$A$90,$A55)</x:f>
        <x:v>49999</x:v>
      </x:c>
      <x:c r="F55" s="37" t="n">
        <x:f>_xlfn.MAXIFS('分季报价'!$G$7:$G$90,'分季报价'!$A$7:$A$90,$A55)</x:f>
        <x:v>49999</x:v>
      </x:c>
      <x:c r="G55" s="12" t="str">
        <x:v>奢华海景套房1间2晚，含新房布置</x:v>
      </x:c>
      <x:c r="H55" s="12" t="str">
        <x:v>行政海景房2间＋奢华海景房7间，各2晚</x:v>
      </x:c>
      <x:c r="I55" s="12" t="str">
        <x:v>20人户外草坪晚宴及晚宴酒水；仪式甜品台和定制椰青</x:v>
      </x:c>
      <x:c r="J55" s="12" t="str">
        <x:v>临海草坪半天</x:v>
      </x:c>
      <x:c r="K55" s="40"/>
      <x:c r="L55" s="12" t="str">
        <x:f>IF(K55="","有效期待确认",IF(K55&lt;$L$2,"海报已过期",IF(K55-$L$2&lt;=30,"30天内到期","仍在标注期内")))</x:f>
        <x:v>有效期待确认</x:v>
      </x:c>
      <x:c r="M55" s="12" t="str">
        <x:v>酒店同名账号2026-07-10发布：酒店套餐49999元；婚庆布置及四大另示例50000元，99999元为两者预算合计而非套餐价；礼服租赁及宾客其他餐另计；税服/有效期未注明</x:v>
      </x:c>
      <x:c r="N55" s="31" t="str">
        <x:v>海棠湾</x:v>
      </x:c>
    </x:row>
    <x:row r="56" ht="110" customHeight="1">
      <x:c r="A56" s="12" t="str">
        <x:v>P50</x:v>
      </x:c>
      <x:c r="B56" s="12" t="str">
        <x:v>三亚海棠湾君悦酒店</x:v>
      </x:c>
      <x:c r="C56" s="12" t="str">
        <x:v>基础50人报价参考（约12万元起）</x:v>
      </x:c>
      <x:c r="D56" s="20" t="n">
        <x:v>50</x:v>
      </x:c>
      <x:c r="E56" s="37" t="n">
        <x:f>_xlfn.MINIFS('分季报价'!$G$7:$G$123,'分季报价'!$A$7:$A$123,$A56)</x:f>
        <x:v>120000</x:v>
      </x:c>
      <x:c r="F56" s="37"/>
      <x:c r="G56" s="12" t="str">
        <x:v>未注明</x:v>
      </x:c>
      <x:c r="H56" s="12" t="str">
        <x:v>未注明</x:v>
      </x:c>
      <x:c r="I56" s="12" t="str">
        <x:v>未注明</x:v>
      </x:c>
      <x:c r="J56" s="12" t="str">
        <x:v>未明确报价所含场地</x:v>
      </x:c>
      <x:c r="K56" s="40"/>
      <x:c r="L56" s="12" t="str">
        <x:f>IF(K56="","有效期待确认",IF(K56&lt;$L$2,"海报已过期",IF(K56-$L$2&lt;=30,"30天内到期","仍在标注期内")))</x:f>
        <x:v>有效期待确认</x:v>
      </x:c>
      <x:c r="M56" s="12" t="str">
        <x:v>个人分析帖称基础50人套餐“12w多起”，按约12万元起保留；房晚、餐饮、具体草坪、税服及档期未列，非完整酒店报价。</x:v>
      </x:c>
      <x:c r="N56" s="31" t="str">
        <x:v>海棠湾</x:v>
      </x:c>
    </x:row>
    <x:row r="57" ht="110" customHeight="1">
      <x:c r="A57" s="12" t="str">
        <x:v>P51</x:v>
      </x:c>
      <x:c r="B57" s="12" t="str">
        <x:v>三亚海棠湾君悦酒店</x:v>
      </x:c>
      <x:c r="C57" s="12" t="str">
        <x:v>私享婚礼报价参考（40万元起）</x:v>
      </x:c>
      <x:c r="D57" s="20"/>
      <x:c r="E57" s="37" t="n">
        <x:f>_xlfn.MINIFS('分季报价'!$G$7:$G$123,'分季报价'!$A$7:$A$123,$A57)</x:f>
        <x:v>400000</x:v>
      </x:c>
      <x:c r="F57" s="37"/>
      <x:c r="G57" s="12" t="str">
        <x:v>未注明</x:v>
      </x:c>
      <x:c r="H57" s="12" t="str">
        <x:v>帖子称宾客可住别墅；数量、房型和晚数未列</x:v>
      </x:c>
      <x:c r="I57" s="12" t="str">
        <x:v>未注明</x:v>
      </x:c>
      <x:c r="J57" s="12" t="str">
        <x:v>未明确报价所含场地</x:v>
      </x:c>
      <x:c r="K57" s="40"/>
      <x:c r="L57" s="12" t="str">
        <x:f>IF(K57="","有效期待确认",IF(K57&lt;$L$2,"海报已过期",IF(K57-$L$2&lt;=30,"30天内到期","仍在标注期内")))</x:f>
        <x:v>有效期待确认</x:v>
      </x:c>
      <x:c r="M57" s="12" t="str">
        <x:v>个人分析帖列私享版40万元起，正文未明确对应人数；别墅入住、顶楼包场、场地组合及单日单场仅泛述，不能据此认定均含在40万元报价内。</x:v>
      </x:c>
      <x:c r="N57" s="31" t="str">
        <x:v>海棠湾</x:v>
      </x:c>
    </x:row>
    <x:row r="58" ht="110" customHeight="1">
      <x:c r="A58" s="12" t="str">
        <x:v>P52</x:v>
      </x:c>
      <x:c r="B58" s="12" t="str">
        <x:v>三亚海棠湾阳光壹酒店</x:v>
      </x:c>
      <x:c r="C58" s="12" t="str">
        <x:v>20人婚礼套餐（商家转述，档期待核）</x:v>
      </x:c>
      <x:c r="D58" s="20" t="n">
        <x:v>20</x:v>
      </x:c>
      <x:c r="E58" s="37" t="n">
        <x:f>_xlfn.MINIFS('分季报价'!$G$7:$G$123,'分季报价'!$A$7:$A$123,$A58)</x:f>
        <x:v>36999</x:v>
      </x:c>
      <x:c r="F58" s="37" t="n">
        <x:f>_xlfn.MAXIFS('分季报价'!$G$7:$G$123,'分季报价'!$A$7:$A$123,$A58)</x:f>
        <x:v>46999</x:v>
      </x:c>
      <x:c r="G58" s="12" t="str">
        <x:v>海景泳池景观套房1间2晚，含婚房布置</x:v>
      </x:c>
      <x:c r="H58" s="12" t="str">
        <x:v>园林泳池景观房9间2晚，其中2间升级为套房</x:v>
      </x:c>
      <x:c r="I58" s="12" t="str">
        <x:v>20人草坪/天空吧露台分餐，含2小时酒水</x:v>
      </x:c>
      <x:c r="J58" s="12" t="str">
        <x:v>仪式草坪/天空吧露台/绿房子中亭/天际泳池下沉广场；具体选用待核</x:v>
      </x:c>
      <x:c r="K58" s="40"/>
      <x:c r="L58" s="12" t="str">
        <x:f>IF(K58="","有效期待确认",IF(K58&lt;$L$2,"海报已过期",IF(K58-$L$2&lt;=30,"30天内到期","仍在标注期内")))</x:f>
        <x:v>有效期待确认</x:v>
      </x:c>
      <x:c r="M58" s="12" t="str">
        <x:v>商家转述36999/46999分月，称含10%服务费及6%增值税；7/8月列价却同时写暑假不适用，存在档期冲突。有效期未列，不能沿用旧10人海报；酒店现行品牌、执行主体和报价须重询。</x:v>
      </x:c>
      <x:c r="N58" s="31" t="str">
        <x:v>海棠湾</x:v>
      </x:c>
    </x:row>
    <x:row r="59" ht="110" customHeight="1">
      <x:c r="A59" s="12" t="str">
        <x:v>P53</x:v>
      </x:c>
      <x:c r="B59" s="12" t="str">
        <x:v>三亚天涯蓝海度假酒店</x:v>
      </x:c>
      <x:c r="C59" s="12" t="str">
        <x:v>50人婚礼套餐（85888元起）</x:v>
      </x:c>
      <x:c r="D59" s="20" t="n">
        <x:v>50</x:v>
      </x:c>
      <x:c r="E59" s="37" t="n">
        <x:f>_xlfn.MINIFS('分季报价'!$G$7:$G$123,'分季报价'!$A$7:$A$123,$A59)</x:f>
        <x:v>85888</x:v>
      </x:c>
      <x:c r="F59" s="37"/>
      <x:c r="G59" s="12" t="str">
        <x:v>婚房1套，两种房型见明细；晚数未单列</x:v>
      </x:c>
      <x:c r="H59" s="12" t="str">
        <x:v>亲友海景房约25间，3天2晚；早餐未列</x:v>
      </x:c>
      <x:c r="I59" s="12" t="str">
        <x:v>较新帖称含晚宴定制；菜单、餐标及人数待确认</x:v>
      </x:c>
      <x:c r="J59" s="12" t="str">
        <x:v>临海草坪，仪式与晚宴区域分隔；具体包场范围未列</x:v>
      </x:c>
      <x:c r="K59" s="40"/>
      <x:c r="L59" s="12" t="str">
        <x:f>IF(K59="","有效期待确认",IF(K59&lt;$L$2,"海报已过期",IF(K59-$L$2&lt;=30,"30天内到期","仍在标注期内")))</x:f>
        <x:v>有效期待确认</x:v>
      </x:c>
      <x:c r="M59" s="12" t="str">
        <x:v>酒店同名账号50人85888元起；约25间亲友海景房3天2晚，婚房晚数未单列。较新同价帖称含晚宴定制，菜单、餐标及人数仍待确认；税服/有效期未列。</x:v>
      </x:c>
      <x:c r="N59" s="31" t="str">
        <x:v>待确认（天涯小镇）</x:v>
      </x:c>
    </x:row>
    <x:row r="60" ht="110" customHeight="1">
      <x:c r="A60" s="12" t="str">
        <x:v>P54</x:v>
      </x:c>
      <x:c r="B60" s="12" t="str">
        <x:v>三亚天涯蓝海度假酒店</x:v>
      </x:c>
      <x:c r="C60" s="12" t="str">
        <x:v>20人婚礼起价参考（含项待核）</x:v>
      </x:c>
      <x:c r="D60" s="20" t="n">
        <x:v>20</x:v>
      </x:c>
      <x:c r="E60" s="37" t="n">
        <x:f>_xlfn.MINIFS('分季报价'!$G$7:$G$123,'分季报价'!$A$7:$A$123,$A60)</x:f>
        <x:v>29999</x:v>
      </x:c>
      <x:c r="F60" s="37"/>
      <x:c r="G60" s="12" t="str">
        <x:v>较新帖称含婚房；房型、间数和晚数未列</x:v>
      </x:c>
      <x:c r="H60" s="12" t="str">
        <x:v>较新帖称含亲友海景房；间数和晚数未列</x:v>
      </x:c>
      <x:c r="I60" s="12" t="str">
        <x:v>较新帖称含晚宴定制；菜单、餐标及人数待确认</x:v>
      </x:c>
      <x:c r="J60" s="12" t="str">
        <x:v>未明确报价所含场地</x:v>
      </x:c>
      <x:c r="K60" s="40"/>
      <x:c r="L60" s="12" t="str">
        <x:f>IF(K60="","有效期待确认",IF(K60&lt;$L$2,"海报已过期",IF(K60-$L$2&lt;=30,"30天内到期","仍在标注期内")))</x:f>
        <x:v>有效期待确认</x:v>
      </x:c>
      <x:c r="M60" s="12" t="str">
        <x:v>酒店同名账号20人29999元起；后续同价帖称含婚房、亲友海景房、晚宴定制和管家，但各档数量/菜单未列，不借用50人配置；税服/有效期待核。</x:v>
      </x:c>
      <x:c r="N60" s="31" t="str">
        <x:v>待确认（天涯小镇）</x:v>
      </x:c>
    </x:row>
    <x:row r="61" ht="110" customHeight="1">
      <x:c r="A61" s="12" t="str">
        <x:v>P55</x:v>
      </x:c>
      <x:c r="B61" s="12" t="str">
        <x:v>三亚天涯蓝海度假酒店</x:v>
      </x:c>
      <x:c r="C61" s="12" t="str">
        <x:v>30人婚礼起价参考（含项待核）</x:v>
      </x:c>
      <x:c r="D61" s="20" t="n">
        <x:v>30</x:v>
      </x:c>
      <x:c r="E61" s="37" t="n">
        <x:f>_xlfn.MINIFS('分季报价'!$G$7:$G$123,'分季报价'!$A$7:$A$123,$A61)</x:f>
        <x:v>48888</x:v>
      </x:c>
      <x:c r="F61" s="37"/>
      <x:c r="G61" s="12" t="str">
        <x:v>较新帖称含婚房；房型、间数和晚数未列</x:v>
      </x:c>
      <x:c r="H61" s="12" t="str">
        <x:v>较新帖称含亲友海景房；间数和晚数未列</x:v>
      </x:c>
      <x:c r="I61" s="12" t="str">
        <x:v>较新帖称含晚宴定制；菜单、餐标及人数待确认</x:v>
      </x:c>
      <x:c r="J61" s="12" t="str">
        <x:v>未明确报价所含场地</x:v>
      </x:c>
      <x:c r="K61" s="40"/>
      <x:c r="L61" s="12" t="str">
        <x:f>IF(K61="","有效期待确认",IF(K61&lt;$L$2,"海报已过期",IF(K61-$L$2&lt;=30,"30天内到期","仍在标注期内")))</x:f>
        <x:v>有效期待确认</x:v>
      </x:c>
      <x:c r="M61" s="12" t="str">
        <x:v>酒店同名账号30人48888元起；后续同价帖称含婚房、亲友海景房、晚宴定制和管家，但各档数量/菜单未列，不借用50人配置；税服/有效期待核。</x:v>
      </x:c>
      <x:c r="N61" s="31" t="str">
        <x:v>待确认（天涯小镇）</x:v>
      </x:c>
    </x:row>
    <x:row r="62" ht="110" customHeight="1">
      <x:c r="A62" s="12" t="str">
        <x:v>P56</x:v>
      </x:c>
      <x:c r="B62" s="12" t="str">
        <x:v>三亚海棠湾JW万豪度假酒店</x:v>
      </x:c>
      <x:c r="C62" s="12" t="str">
        <x:v>20人小型婚礼套餐（11–12月）</x:v>
      </x:c>
      <x:c r="D62" s="20" t="n">
        <x:v>20</x:v>
      </x:c>
      <x:c r="E62" s="37" t="n">
        <x:f>_xlfn.MINIFS('分季报价'!$G$7:$G$123,'分季报价'!$A$7:$A$123,$A62)</x:f>
        <x:v>65888</x:v>
      </x:c>
      <x:c r="F62" s="37" t="n">
        <x:f>_xlfn.MAXIFS('分季报价'!$G$7:$G$123,'分季报价'!$A$7:$A$123,$A62)</x:f>
        <x:v>65888</x:v>
      </x:c>
      <x:c r="G62" s="12" t="str">
        <x:v>一居泳池别墅1栋2晚，含双早</x:v>
      </x:c>
      <x:c r="H62" s="12" t="str">
        <x:v>园景房9间2晚，均含双早</x:v>
      </x:c>
      <x:c r="I62" s="12" t="str">
        <x:v>20人内户外西式分餐晚宴，2小时饮品畅饮</x:v>
      </x:c>
      <x:c r="J62" s="12" t="str">
        <x:v>静谧观海椰林草坪；时段未列</x:v>
      </x:c>
      <x:c r="K62" s="40"/>
      <x:c r="L62" s="12" t="str">
        <x:f>IF(K62="","有效期待确认",IF(K62&lt;$L$2,"海报已过期",IF(K62-$L$2&lt;=30,"30天内到期","仍在标注期内")))</x:f>
        <x:v>有效期待确认</x:v>
      </x:c>
      <x:c r="M62" s="12" t="str">
        <x:v>酒店同名账号列11–12月20人65888元/套；一居泳池别墅2晚＋9间园景房2晚均含双早，含20人内西式分餐及2小时饮品。年份/有效期、税服及节假日限制未列，不沿用原10人方案条款。</x:v>
      </x:c>
      <x:c r="N62" s="31" t="str">
        <x:v>海棠湾</x:v>
      </x:c>
    </x:row>
    <x:row r="63" ht="110" customHeight="1">
      <x:c r="A63" s="12" t="str">
        <x:v>P57</x:v>
      </x:c>
      <x:c r="B63" s="12" t="str">
        <x:v>三亚湾假日度假酒店</x:v>
      </x:c>
      <x:c r="C63" s="12" t="str">
        <x:v>婚宴1688元/桌起（10位/桌，2024参考）</x:v>
      </x:c>
      <x:c r="D63" s="20"/>
      <x:c r="E63" s="37" t="n">
        <x:f>_xlfn.MINIFS('分季报价'!$G$7:$G$123,'分季报价'!$A$7:$A$123,$A63)</x:f>
        <x:v>1688</x:v>
      </x:c>
      <x:c r="F63" s="37"/>
      <x:c r="G63" s="12" t="str">
        <x:v>列海景房1间1晚含双早；领取门槛待核</x:v>
      </x:c>
      <x:c r="H63" s="12" t="str">
        <x:v>亲友住房优惠价，金额及间数未列</x:v>
      </x:c>
      <x:c r="I63" s="12" t="str">
        <x:v>1688元/桌起，10位/桌；菜单酒水未列</x:v>
      </x:c>
      <x:c r="J63" s="12" t="str">
        <x:v>仪式场地未列</x:v>
      </x:c>
      <x:c r="K63" s="40"/>
      <x:c r="L63" s="12" t="str">
        <x:f>IF(K63="","历史资料，当前报价待确认",IF(K63&lt;$L$2,"海报已过期",IF(K63-$L$2&lt;=30,"30天内到期","仍在标注期内")))</x:f>
        <x:v>历史资料，当前报价待确认</x:v>
      </x:c>
      <x:c r="M63" s="12" t="str">
        <x:v>2024酒店账号历史婚宴桌价1688元/桌起，10位/桌，非整场婚礼总价。房晚及赠送礼遇的最低桌数/消费门槛未列；不乘桌数推算全包价，税服及当前有效期待重询。</x:v>
      </x:c>
      <x:c r="N63" s="31" t="str">
        <x:v>三亚湾</x:v>
      </x:c>
    </x:row>
    <x:row r="64" ht="110" customHeight="1">
      <x:c r="A64" s="12" t="str">
        <x:v>P58</x:v>
      </x:c>
      <x:c r="B64" s="12" t="str">
        <x:v>三亚亚特兰蒂斯酒店</x:v>
      </x:c>
      <x:c r="C64" s="12" t="str">
        <x:v>2027百人草坪婚礼套餐</x:v>
      </x:c>
      <x:c r="D64" s="20" t="n">
        <x:v>100</x:v>
      </x:c>
      <x:c r="E64" s="37" t="n">
        <x:f>_xlfn.MINIFS('分季报价'!$G$7:$G$123,'分季报价'!$A$7:$A$123,$A64)</x:f>
        <x:v>360000</x:v>
      </x:c>
      <x:c r="F64" s="37" t="n">
        <x:f>_xlfn.MAXIFS('分季报价'!$G$7:$G$123,'分季报价'!$A$7:$A$123,$A64)</x:f>
        <x:v>360000</x:v>
      </x:c>
      <x:c r="G64" s="12" t="str">
        <x:v>金爵套房/尼普顿水底套房1间，3天2晚</x:v>
      </x:c>
      <x:c r="H64" s="12" t="str">
        <x:v>海景大使套房2间＋海景房47间，3天2晚；礼遇见明细</x:v>
      </x:c>
      <x:c r="I64" s="12" t="str">
        <x:v>100人方案；草坪/海底餐厅/中式围桌三选一，含酒水畅饮</x:v>
      </x:c>
      <x:c r="J64" s="12" t="str">
        <x:v>临海3号草坪/临海大草坪二选一</x:v>
      </x:c>
      <x:c r="K64" s="40" t="n">
        <x:v>46751</x:v>
      </x:c>
      <x:c r="L64" s="12" t="str">
        <x:f>IF($L$2&lt;46389,"尚未进入使用期",IF(K64="","有效期待确认",IF(K64&lt;$L$2,"海报已过期",IF(K64-$L$2&lt;=30,"30天内到期","仍在标注期内"))))</x:f>
        <x:v>尚未进入使用期</x:v>
      </x:c>
      <x:c r="M64" s="12" t="str">
        <x:v>酒店婚礼同名账号2027方案：100人36万元，50间房3天2晚，三种婚宴形式可选，称含税服。酒水畅饮时长、婚庆布置/人员及节假日可订条件未列齐；非“无隐形消费”保证。</x:v>
      </x:c>
      <x:c r="N64" s="31" t="str">
        <x:v>海棠湾</x:v>
      </x:c>
    </x:row>
    <x:row r="65" ht="110" customHeight="1">
      <x:c r="A65" s="12" t="str">
        <x:v>P59</x:v>
      </x:c>
      <x:c r="B65" s="12" t="str">
        <x:v>三亚亚特兰蒂斯酒店</x:v>
      </x:c>
      <x:c r="C65" s="12" t="str">
        <x:v>30人海边草坪套餐（2025参考）</x:v>
      </x:c>
      <x:c r="D65" s="20" t="n">
        <x:v>30</x:v>
      </x:c>
      <x:c r="E65" s="37" t="n">
        <x:f>_xlfn.MINIFS('分季报价'!$G$7:$G$123,'分季报价'!$A$7:$A$123,$A65)</x:f>
        <x:v>118888</x:v>
      </x:c>
      <x:c r="F65" s="37" t="n">
        <x:f>_xlfn.MAXIFS('分季报价'!$G$7:$G$123,'分季报价'!$A$7:$A$123,$A65)</x:f>
        <x:v>118888</x:v>
      </x:c>
      <x:c r="G65" s="12" t="str">
        <x:v>豪华套房1间3天2晚</x:v>
      </x:c>
      <x:c r="H65" s="12" t="str">
        <x:v>皇家俱乐部海景房2间＋海景房12间，均3天2晚</x:v>
      </x:c>
      <x:c r="I65" s="12" t="str">
        <x:v>30人方案；草坪/BSK/松鹤楼可选，含指定酒水畅饮</x:v>
      </x:c>
      <x:c r="J65" s="12" t="str">
        <x:v>临海1号/2号/3号草坪可选</x:v>
      </x:c>
      <x:c r="K65" s="40"/>
      <x:c r="L65" s="12" t="str">
        <x:f>IF(K65="","历史资料，当前报价待确认",IF(K65&lt;$L$2,"海报已过期",IF(K65-$L$2&lt;=30,"30天内到期","仍在标注期内")))</x:f>
        <x:v>历史资料，当前报价待确认</x:v>
      </x:c>
      <x:c r="M65" s="12" t="str">
        <x:v>2025同名婚礼账号列30人118888元，15间房3天2晚，草坪/餐厅用餐及畅饮；未列税服和使用期限，历史参考须重新询价，不与2027百人方案混用权益。</x:v>
      </x:c>
      <x:c r="N65" s="31" t="str">
        <x:v>海棠湾</x:v>
      </x:c>
    </x:row>
    <x:row r="66" ht="110" customHeight="1">
      <x:c r="A66" s="12" t="str">
        <x:v>P60</x:v>
      </x:c>
      <x:c r="B66" s="12" t="str">
        <x:v>三亚海棠湾万达嘉华度假酒店</x:v>
      </x:c>
      <x:c r="C66" s="12" t="str">
        <x:v>10人轻量婚礼套餐</x:v>
      </x:c>
      <x:c r="D66" s="20" t="n">
        <x:v>10</x:v>
      </x:c>
      <x:c r="E66" s="37" t="n">
        <x:f>_xlfn.MINIFS('分季报价'!$G$7:$G$123,'分季报价'!$A$7:$A$123,$A66)</x:f>
        <x:v>12999</x:v>
      </x:c>
      <x:c r="F66" s="37" t="n">
        <x:f>_xlfn.MAXIFS('分季报价'!$G$7:$G$123,'分季报价'!$A$7:$A$123,$A66)</x:f>
        <x:v>12999</x:v>
      </x:c>
      <x:c r="G66" s="12" t="str">
        <x:v>海景套房1间3天2晚，婚礼日早餐送餐</x:v>
      </x:c>
      <x:c r="H66" s="12" t="str">
        <x:v>嘉华海景房4间3天2晚；早餐未列</x:v>
      </x:c>
      <x:c r="I66" s="12" t="str">
        <x:v>10人围桌晚宴，配香槟及香槟塔</x:v>
      </x:c>
      <x:c r="J66" s="12" t="str">
        <x:v>婚庆广场海景仪式场地；时长未列</x:v>
      </x:c>
      <x:c r="K66" s="40" t="n">
        <x:v>46599</x:v>
      </x:c>
      <x:c r="L66" s="12" t="str">
        <x:f>IF($L$2&lt;46235,"尚未进入使用期",IF(K66="","有效期待确认",IF(K66&lt;$L$2,"海报已过期",IF(K66-$L$2&lt;=30,"30天内到期","仍在标注期内"))))</x:f>
        <x:v>仍在标注期内</x:v>
      </x:c>
      <x:c r="M66" s="12" t="str">
        <x:v>酒店同名账号10人12999元，海景套房1间＋海景房4间均3天2晚、婚庆广场仪式及10人围桌晚宴；使用期至2027-07-31、法定节假日不适用。税服、早餐范围及接送机细则未列。</x:v>
      </x:c>
      <x:c r="N66" s="31" t="str">
        <x:v>海棠湾</x:v>
      </x:c>
    </x:row>
    <x:row r="67" ht="110" customHeight="1">
      <x:c r="A67" s="12" t="str">
        <x:v>P61</x:v>
      </x:c>
      <x:c r="B67" s="12" t="str">
        <x:v>三亚湾海居雅高铂尔曼度假酒店</x:v>
      </x:c>
      <x:c r="C67" s="12" t="str">
        <x:v>婚宴2680元/桌起（桌价参考）</x:v>
      </x:c>
      <x:c r="D67" s="20"/>
      <x:c r="E67" s="37" t="n">
        <x:f>_xlfn.MINIFS('分季报价'!$G$7:$G$123,'分季报价'!$A$7:$A$123,$A67)</x:f>
        <x:v>2680</x:v>
      </x:c>
      <x:c r="F67" s="37"/>
      <x:c r="G67" s="12" t="str">
        <x:v>另列婚房＋场地价格，未证明桌价包含</x:v>
      </x:c>
      <x:c r="H67" s="12" t="str">
        <x:v>未列</x:v>
      </x:c>
      <x:c r="I67" s="12" t="str">
        <x:v>婚宴2680元/桌起，每桌人数及菜单未列</x:v>
      </x:c>
      <x:c r="J67" s="12" t="str">
        <x:v>另列场地组合价格；桌价未明确包含</x:v>
      </x:c>
      <x:c r="K67" s="40"/>
      <x:c r="L67" s="12" t="str">
        <x:f>IF(K67="","有效期待确认",IF(K67&lt;$L$2,"海报已过期",IF(K67-$L$2&lt;=30,"30天内到期","仍在标注期内")))</x:f>
        <x:v>有效期待确认</x:v>
      </x:c>
      <x:c r="M67" s="12" t="str">
        <x:v>酒店同名账号婚宴2680元/桌起，非整场婚礼总价；每桌人数、最低桌数、菜单、酒水、税服及有效期未列。婚房＋场地另列三档，未证实此桌价包含住宿或仪式。</x:v>
      </x:c>
      <x:c r="N67" s="31" t="str">
        <x:v>三亚湾</x:v>
      </x:c>
    </x:row>
    <x:row r="68" ht="110" customHeight="1">
      <x:c r="A68" s="12" t="str">
        <x:v>P62</x:v>
      </x:c>
      <x:c r="B68" s="12" t="str">
        <x:v>三亚湾海居雅高铂尔曼度假酒店</x:v>
      </x:c>
      <x:c r="C68" s="12" t="str">
        <x:v>婚房＋场地三档参考（6999/9999/19999）</x:v>
      </x:c>
      <x:c r="D68" s="20"/>
      <x:c r="E68" s="37" t="n">
        <x:f>_xlfn.MINIFS('分季报价'!$G$7:$G$123,'分季报价'!$A$7:$A$123,$A68)</x:f>
        <x:v>6999</x:v>
      </x:c>
      <x:c r="F68" s="37" t="n">
        <x:f>_xlfn.MAXIFS('分季报价'!$G$7:$G$123,'分季报价'!$A$7:$A$123,$A68)</x:f>
        <x:v>19999</x:v>
      </x:c>
      <x:c r="G68" s="12" t="str">
        <x:v>含婚房但房型/数量/晚数未列，各档映射不明</x:v>
      </x:c>
      <x:c r="H68" s="12" t="str">
        <x:v>未列</x:v>
      </x:c>
      <x:c r="I68" s="12" t="str">
        <x:v>婚宴另列2680元/桌起，未明确打包包含</x:v>
      </x:c>
      <x:c r="J68" s="12" t="str">
        <x:v>含场地；三档分别对应何处与时长未列</x:v>
      </x:c>
      <x:c r="K68" s="40"/>
      <x:c r="L68" s="12" t="str">
        <x:f>IF(K68="","有效期待确认",IF(K68&lt;$L$2,"海报已过期",IF(K68-$L$2&lt;=30,"30天内到期","仍在标注期内")))</x:f>
        <x:v>有效期待确认</x:v>
      </x:c>
      <x:c r="M68" s="12" t="str">
        <x:v>酒店同名账号列婚房＋场地6999/9999/19999元三档，仅限该组合报价参考。未给房型、房数、晚数、场地及档期对应关系，不能按正文列举顺序匹配；婚宴另列2680元/桌起，非全包总价。</x:v>
      </x:c>
      <x:c r="N68" s="31" t="str">
        <x:v>三亚湾</x:v>
      </x:c>
    </x:row>
    <x:row r="69" ht="110" customHeight="1">
      <x:c r="A69" s="12" t="str">
        <x:v>P63</x:v>
      </x:c>
      <x:c r="B69" s="12" t="str">
        <x:v>三亚康年酒店</x:v>
      </x:c>
      <x:c r="C69" s="12" t="str">
        <x:v>10人婚礼报价参考（2024商家整理）</x:v>
      </x:c>
      <x:c r="D69" s="20" t="n">
        <x:v>10</x:v>
      </x:c>
      <x:c r="E69" s="37" t="n">
        <x:f>_xlfn.MINIFS('分季报价'!$G$7:$G$123,'分季报价'!$A$7:$A$123,$A69)</x:f>
        <x:v>9999</x:v>
      </x:c>
      <x:c r="F69" s="37" t="n">
        <x:f>_xlfn.MAXIFS('分季报价'!$G$7:$G$123,'分季报价'!$A$7:$A$123,$A69)</x:f>
        <x:v>9999</x:v>
      </x:c>
      <x:c r="G69" s="12" t="str">
        <x:v>婚房2晚；房型、间数及早餐未列</x:v>
      </x:c>
      <x:c r="H69" s="12" t="str">
        <x:v>未列宾客房</x:v>
      </x:c>
      <x:c r="I69" s="12" t="str">
        <x:v>10人晚宴；菜单酒水未列</x:v>
      </x:c>
      <x:c r="J69" s="12" t="str">
        <x:v>草坪场地；是否含租用、场地名及使用时长未列</x:v>
      </x:c>
      <x:c r="K69" s="40"/>
      <x:c r="L69" s="12" t="str">
        <x:f>IF(K69="","历史资料，当前报价待确认",IF(K69&lt;$L$2,"海报已过期",IF(K69-$L$2&lt;=30,"30天内到期","仍在标注期内")))</x:f>
        <x:v>历史资料，当前报价待确认</x:v>
      </x:c>
      <x:c r="M69" s="12" t="str">
        <x:v>2024商家整理10人9999元，含10人晚宴、婚房2晚；未列宾客房。淡旺季浮动/部分节假日不可用仅为合集泛说明，未明确本档规则；当前价、税服、完整含项及档期需重询。</x:v>
      </x:c>
      <x:c r="N69" s="31" t="str">
        <x:v>三亚湾</x:v>
      </x:c>
    </x:row>
    <x:row r="70" ht="110" customHeight="1">
      <x:c r="A70" s="12" t="str">
        <x:v>P64</x:v>
      </x:c>
      <x:c r="B70" s="12" t="str">
        <x:v>香水湾君澜度假酒店</x:v>
      </x:c>
      <x:c r="C70" s="12" t="str">
        <x:v>30人婚礼报价参考（2024商家整理）</x:v>
      </x:c>
      <x:c r="D70" s="20" t="n">
        <x:v>30</x:v>
      </x:c>
      <x:c r="E70" s="37" t="n">
        <x:f>_xlfn.MINIFS('分季报价'!$G$7:$G$123,'分季报价'!$A$7:$A$123,$A70)</x:f>
        <x:v>75893</x:v>
      </x:c>
      <x:c r="F70" s="37" t="n">
        <x:f>_xlfn.MAXIFS('分季报价'!$G$7:$G$123,'分季报价'!$A$7:$A$123,$A70)</x:f>
        <x:v>75893</x:v>
      </x:c>
      <x:c r="G70" s="12" t="str">
        <x:v>婚房2晚；房型、间数及早餐未列</x:v>
      </x:c>
      <x:c r="H70" s="12" t="str">
        <x:v>宾客房11间2晚；房型、早餐未列</x:v>
      </x:c>
      <x:c r="I70" s="12" t="str">
        <x:v>30人晚宴；菜单酒水未列</x:v>
      </x:c>
      <x:c r="J70" s="12" t="str">
        <x:v>草坪场地；是否含租用、场地名及使用时长未列</x:v>
      </x:c>
      <x:c r="K70" s="40"/>
      <x:c r="L70" s="12" t="str">
        <x:f>IF(K70="","历史资料，当前报价待确认",IF(K70&lt;$L$2,"海报已过期",IF(K70-$L$2&lt;=30,"30天内到期","仍在标注期内")))</x:f>
        <x:v>历史资料，当前报价待确认</x:v>
      </x:c>
      <x:c r="M70" s="12" t="str">
        <x:v>2024商家整理30人75893元，含30人晚宴、婚房2晚；宾客房11间2晚；房型、早餐未列。淡旺季浮动/部分节假日不可用仅为合集泛说明，未明确本档规则；当前价、税服、完整含项及档期需重询。</x:v>
      </x:c>
      <x:c r="N70" s="31" t="str">
        <x:v>香水湾</x:v>
      </x:c>
    </x:row>
    <x:row r="71" ht="110" customHeight="1">
      <x:c r="A71" s="12" t="str">
        <x:v>P65</x:v>
      </x:c>
      <x:c r="B71" s="12" t="str">
        <x:v>海南清水湾莱佛士酒店</x:v>
      </x:c>
      <x:c r="C71" s="12" t="str">
        <x:v>30人婚礼报价参考（2024商家整理）</x:v>
      </x:c>
      <x:c r="D71" s="20" t="n">
        <x:v>30</x:v>
      </x:c>
      <x:c r="E71" s="37" t="n">
        <x:f>_xlfn.MINIFS('分季报价'!$G$7:$G$123,'分季报价'!$A$7:$A$123,$A71)</x:f>
        <x:v>131400</x:v>
      </x:c>
      <x:c r="F71" s="37" t="n">
        <x:f>_xlfn.MAXIFS('分季报价'!$G$7:$G$123,'分季报价'!$A$7:$A$123,$A71)</x:f>
        <x:v>131400</x:v>
      </x:c>
      <x:c r="G71" s="12" t="str">
        <x:v>婚房2晚；房型、间数及早餐未列</x:v>
      </x:c>
      <x:c r="H71" s="12" t="str">
        <x:v>宾客房13间2晚；房型、早餐未列</x:v>
      </x:c>
      <x:c r="I71" s="12" t="str">
        <x:v>30人晚宴；菜单酒水未列</x:v>
      </x:c>
      <x:c r="J71" s="12" t="str">
        <x:v>草坪场地；是否含租用、场地名及使用时长未列</x:v>
      </x:c>
      <x:c r="K71" s="40"/>
      <x:c r="L71" s="12" t="str">
        <x:f>IF(K71="","历史资料，当前报价待确认",IF(K71&lt;$L$2,"海报已过期",IF(K71-$L$2&lt;=30,"30天内到期","仍在标注期内")))</x:f>
        <x:v>历史资料，当前报价待确认</x:v>
      </x:c>
      <x:c r="M71" s="12" t="str">
        <x:v>2024商家整理30人131400元，含30人晚宴、婚房2晚；宾客房13间2晚；房型、早餐未列。淡旺季浮动/部分节假日不可用仅为合集泛说明，未明确本档规则；当前价、税服、完整含项及档期需重询。</x:v>
      </x:c>
      <x:c r="N71" s="31" t="str">
        <x:v>清水湾</x:v>
      </x:c>
    </x:row>
    <x:row r="72" ht="110" customHeight="1">
      <x:c r="A72" s="12" t="str">
        <x:v>P66</x:v>
      </x:c>
      <x:c r="B72" s="12" t="str">
        <x:v>三亚悦澜湾君澜度假酒店</x:v>
      </x:c>
      <x:c r="C72" s="12" t="str">
        <x:v>20人婚礼报价参考（2024商家整理）</x:v>
      </x:c>
      <x:c r="D72" s="20" t="n">
        <x:v>20</x:v>
      </x:c>
      <x:c r="E72" s="37" t="n">
        <x:f>_xlfn.MINIFS('分季报价'!$G$7:$G$123,'分季报价'!$A$7:$A$123,$A72)</x:f>
        <x:v>19999</x:v>
      </x:c>
      <x:c r="F72" s="37" t="n">
        <x:f>_xlfn.MAXIFS('分季报价'!$G$7:$G$123,'分季报价'!$A$7:$A$123,$A72)</x:f>
        <x:v>19999</x:v>
      </x:c>
      <x:c r="G72" s="12" t="str">
        <x:v>婚房2晚；房型、间数及早餐未列</x:v>
      </x:c>
      <x:c r="H72" s="12" t="str">
        <x:v>宾客房9间2晚；房型、早餐未列</x:v>
      </x:c>
      <x:c r="I72" s="12" t="str">
        <x:v>20人晚宴；菜单酒水未列</x:v>
      </x:c>
      <x:c r="J72" s="12" t="str">
        <x:v>草坪场地；是否含租用、场地名及使用时长未列</x:v>
      </x:c>
      <x:c r="K72" s="40"/>
      <x:c r="L72" s="12" t="str">
        <x:f>IF(K72="","历史资料，当前报价待确认",IF(K72&lt;$L$2,"海报已过期",IF(K72-$L$2&lt;=30,"30天内到期","仍在标注期内")))</x:f>
        <x:v>历史资料，当前报价待确认</x:v>
      </x:c>
      <x:c r="M72" s="12" t="str">
        <x:v>2024商家整理20人19999元，含20人晚宴、婚房2晚；宾客房9间2晚；房型、早餐未列。淡旺季浮动/部分节假日不可用仅为合集泛说明，未明确本档规则；当前价、税服、完整含项及档期需重询。</x:v>
      </x:c>
      <x:c r="N72" s="31" t="str">
        <x:v>待确认（吉阳区榆亚路）</x:v>
      </x:c>
    </x:row>
    <x:row r="73" ht="110" customHeight="1">
      <x:c r="A73" s="12" t="str">
        <x:v>P67</x:v>
      </x:c>
      <x:c r="B73" s="12" t="str">
        <x:v>三亚喜来登度假酒店</x:v>
      </x:c>
      <x:c r="C73" s="12" t="str">
        <x:v>20人婚礼参考（2024个人功课，46999元）</x:v>
      </x:c>
      <x:c r="D73" s="20" t="n">
        <x:v>20</x:v>
      </x:c>
      <x:c r="E73" s="37" t="n">
        <x:f>_xlfn.MINIFS('分季报价'!$G$7:$G$123,'分季报价'!$A$7:$A$123,$A73)</x:f>
        <x:v>46999</x:v>
      </x:c>
      <x:c r="F73" s="37" t="n">
        <x:f>_xlfn.MAXIFS('分季报价'!$G$7:$G$123,'分季报价'!$A$7:$A$123,$A73)</x:f>
        <x:v>46999</x:v>
      </x:c>
      <x:c r="G73" s="12" t="str">
        <x:v>海景房1间；房型细类和晚数未列</x:v>
      </x:c>
      <x:c r="H73" s="12" t="str">
        <x:v>雅致/园景房9间；晚数未列</x:v>
      </x:c>
      <x:c r="I73" s="12" t="str">
        <x:v>晚宴，超出套餐人数688元/人；午宴另付</x:v>
      </x:c>
      <x:c r="J73" s="12" t="str">
        <x:v>椰林草坪；具体时长未列</x:v>
      </x:c>
      <x:c r="K73" s="40"/>
      <x:c r="L73" s="12" t="str">
        <x:f>IF(K73="","历史资料，当前报价待确认",IF(K73&lt;$L$2,"海报已过期",IF(K73-$L$2&lt;=30,"30天内到期","仍在标注期内")))</x:f>
        <x:v>历史资料，当前报价待确认</x:v>
      </x:c>
      <x:c r="M73" s="12" t="str">
        <x:v>2024个人备婚整理20人46999元；海景房1间；房型细类和晚数未列，雅致/园景房9间；晚数未列。晚宴，超出套餐人数688元/人；午宴另付。基础入住晚数、早餐、税服与有效期未列，现价和完整含项需重询，不继承其他年份方案。</x:v>
      </x:c>
      <x:c r="N73" s="31" t="str">
        <x:v>亚龙湾</x:v>
      </x:c>
    </x:row>
    <x:row r="74" ht="110" customHeight="1">
      <x:c r="A74" s="12" t="str">
        <x:v>P68</x:v>
      </x:c>
      <x:c r="B74" s="12" t="str">
        <x:v>三亚美高梅度假酒店</x:v>
      </x:c>
      <x:c r="C74" s="12" t="str">
        <x:v>30人婚礼参考（2024个人功课，74999元）</x:v>
      </x:c>
      <x:c r="D74" s="20" t="n">
        <x:v>30</x:v>
      </x:c>
      <x:c r="E74" s="37" t="n">
        <x:f>_xlfn.MINIFS('分季报价'!$G$7:$G$123,'分季报价'!$A$7:$A$123,$A74)</x:f>
        <x:v>74999</x:v>
      </x:c>
      <x:c r="F74" s="37" t="n">
        <x:f>_xlfn.MAXIFS('分季报价'!$G$7:$G$123,'分季报价'!$A$7:$A$123,$A74)</x:f>
        <x:v>74999</x:v>
      </x:c>
      <x:c r="G74" s="12" t="str">
        <x:v>泳池别墅1间；晚数未列</x:v>
      </x:c>
      <x:c r="H74" s="12" t="str">
        <x:v>海景房2间＋园景房12间；晚数未列</x:v>
      </x:c>
      <x:c r="I74" s="12" t="str">
        <x:v>含午宴＋晚宴，菜单酒水未列</x:v>
      </x:c>
      <x:c r="J74" s="12" t="str">
        <x:v>日光派对草坪；晚宴霓湾餐厅草坪/彩蝶大草坪，适用规则待核</x:v>
      </x:c>
      <x:c r="K74" s="40"/>
      <x:c r="L74" s="12" t="str">
        <x:f>IF(K74="","历史资料，当前报价待确认",IF(K74&lt;$L$2,"海报已过期",IF(K74-$L$2&lt;=30,"30天内到期","仍在标注期内")))</x:f>
        <x:v>历史资料，当前报价待确认</x:v>
      </x:c>
      <x:c r="M74" s="12" t="str">
        <x:v>2024个人备婚整理30人74999元；泳池别墅1间；晚数未列，海景房2间＋园景房12间；晚数未列。含午宴＋晚宴，菜单酒水未列。基础入住晚数、早餐、税服与有效期未列，现价和完整含项需重询，不继承其他年份方案。</x:v>
      </x:c>
      <x:c r="N74" s="31" t="str">
        <x:v>亚龙湾</x:v>
      </x:c>
    </x:row>
    <x:row r="75" ht="110" customHeight="1">
      <x:c r="A75" s="12" t="str">
        <x:v>P69</x:v>
      </x:c>
      <x:c r="B75" s="12" t="str">
        <x:v>三亚香格里拉</x:v>
      </x:c>
      <x:c r="C75" s="12" t="str">
        <x:v>30人婚礼参考（2024个人功课，55888元）</x:v>
      </x:c>
      <x:c r="D75" s="20" t="n">
        <x:v>30</x:v>
      </x:c>
      <x:c r="E75" s="37" t="n">
        <x:f>_xlfn.MINIFS('分季报价'!$G$7:$G$123,'分季报价'!$A$7:$A$123,$A75)</x:f>
        <x:v>55888</x:v>
      </x:c>
      <x:c r="F75" s="37" t="n">
        <x:f>_xlfn.MAXIFS('分季报价'!$G$7:$G$123,'分季报价'!$A$7:$A$123,$A75)</x:f>
        <x:v>55888</x:v>
      </x:c>
      <x:c r="G75" s="12" t="str">
        <x:v>海棠套房1间；基础晚数未列</x:v>
      </x:c>
      <x:c r="H75" s="12" t="str">
        <x:v>海景房14间；晚数未列</x:v>
      </x:c>
      <x:c r="I75" s="12" t="str">
        <x:v>只含晚宴；午宴另付</x:v>
      </x:c>
      <x:c r="J75" s="12" t="str">
        <x:v>观海草坪/观海森林草坪二选一</x:v>
      </x:c>
      <x:c r="K75" s="40"/>
      <x:c r="L75" s="12" t="str">
        <x:f>IF(K75="","历史资料，当前报价待确认",IF(K75&lt;$L$2,"海报已过期",IF(K75-$L$2&lt;=30,"30天内到期","仍在标注期内")))</x:f>
        <x:v>历史资料，当前报价待确认</x:v>
      </x:c>
      <x:c r="M75" s="12" t="str">
        <x:v>2024个人备婚整理30人55888元；海棠套房1间；基础晚数未列，海景房14间；晚数未列。只含晚宴；午宴另付。基础入住晚数、早餐、税服与有效期未列，现价和完整含项需重询，不继承其他年份方案。</x:v>
      </x:c>
      <x:c r="N75" s="31" t="str">
        <x:v>海棠湾</x:v>
      </x:c>
    </x:row>
    <x:row r="76" ht="110" customHeight="1">
      <x:c r="A76" s="12" t="str">
        <x:v>P70</x:v>
      </x:c>
      <x:c r="B76" s="12" t="str">
        <x:v>三亚香格里拉</x:v>
      </x:c>
      <x:c r="C76" s="12" t="str">
        <x:v>30人婚礼参考（2024个人功课，68888元）</x:v>
      </x:c>
      <x:c r="D76" s="20" t="n">
        <x:v>30</x:v>
      </x:c>
      <x:c r="E76" s="37" t="n">
        <x:f>_xlfn.MINIFS('分季报价'!$G$7:$G$123,'分季报价'!$A$7:$A$123,$A76)</x:f>
        <x:v>68888</x:v>
      </x:c>
      <x:c r="F76" s="37" t="n">
        <x:f>_xlfn.MAXIFS('分季报价'!$G$7:$G$123,'分季报价'!$A$7:$A$123,$A76)</x:f>
        <x:v>68888</x:v>
      </x:c>
      <x:c r="G76" s="12" t="str">
        <x:v>别墅1间；类型、晚数未列</x:v>
      </x:c>
      <x:c r="H76" s="12" t="str">
        <x:v>海景房14间；晚数未列</x:v>
      </x:c>
      <x:c r="I76" s="12" t="str">
        <x:v>只含晚宴；午宴另付</x:v>
      </x:c>
      <x:c r="J76" s="12" t="str">
        <x:v>观海椰林草坪</x:v>
      </x:c>
      <x:c r="K76" s="40"/>
      <x:c r="L76" s="12" t="str">
        <x:f>IF(K76="","历史资料，当前报价待确认",IF(K76&lt;$L$2,"海报已过期",IF(K76-$L$2&lt;=30,"30天内到期","仍在标注期内")))</x:f>
        <x:v>历史资料，当前报价待确认</x:v>
      </x:c>
      <x:c r="M76" s="12" t="str">
        <x:v>2024个人备婚整理30人68888元；别墅1间；类型、晚数未列，海景房14间；晚数未列。只含晚宴；午宴另付。基础入住晚数、早餐、税服与有效期未列，现价和完整含项需重询，不继承其他年份方案。</x:v>
      </x:c>
      <x:c r="N76" s="31" t="str">
        <x:v>海棠湾</x:v>
      </x:c>
    </x:row>
    <x:row r="77" ht="110" customHeight="1">
      <x:c r="A77" s="12" t="str">
        <x:v>P71</x:v>
      </x:c>
      <x:c r="B77" s="12" t="str">
        <x:v>三亚理文索菲特度假酒店</x:v>
      </x:c>
      <x:c r="C77" s="12" t="str">
        <x:v>30人婚礼参考（2024个人功课，69999元）</x:v>
      </x:c>
      <x:c r="D77" s="20" t="n">
        <x:v>30</x:v>
      </x:c>
      <x:c r="E77" s="37" t="n">
        <x:f>_xlfn.MINIFS('分季报价'!$G$7:$G$123,'分季报价'!$A$7:$A$123,$A77)</x:f>
        <x:v>69999</x:v>
      </x:c>
      <x:c r="F77" s="37" t="n">
        <x:f>_xlfn.MAXIFS('分季报价'!$G$7:$G$123,'分季报价'!$A$7:$A$123,$A77)</x:f>
        <x:v>69999</x:v>
      </x:c>
      <x:c r="G77" s="12" t="str">
        <x:v>双卧套房1间；晚数未列</x:v>
      </x:c>
      <x:c r="H77" s="12" t="str">
        <x:v>海景房2间＋园景房12间；晚数未列</x:v>
      </x:c>
      <x:c r="I77" s="12" t="str">
        <x:v>只含晚宴，菜单酒水未列</x:v>
      </x:c>
      <x:c r="J77" s="12" t="str">
        <x:v>椰林草坪；使用时长未列</x:v>
      </x:c>
      <x:c r="K77" s="40"/>
      <x:c r="L77" s="12" t="str">
        <x:f>IF(K77="","历史资料，当前报价待确认",IF(K77&lt;$L$2,"海报已过期",IF(K77-$L$2&lt;=30,"30天内到期","仍在标注期内")))</x:f>
        <x:v>历史资料，当前报价待确认</x:v>
      </x:c>
      <x:c r="M77" s="12" t="str">
        <x:v>2024个人备婚整理30人69999元；双卧套房1间；晚数未列，海景房2间＋园景房12间；晚数未列。只含晚宴，菜单酒水未列。基础入住晚数、早餐、税服与有效期未列，现价和完整含项需重询，不继承其他年份方案。</x:v>
      </x:c>
      <x:c r="N77" s="31" t="str">
        <x:v>海棠湾</x:v>
      </x:c>
    </x:row>
    <x:row r="78" ht="110" customHeight="1">
      <x:c r="A78" s="12" t="str">
        <x:v>P72</x:v>
      </x:c>
      <x:c r="B78" s="12" t="str">
        <x:v>三亚海棠湾万丽度假酒店</x:v>
      </x:c>
      <x:c r="C78" s="12" t="str">
        <x:v>30人婚礼参考（2024个人功课，52199元）</x:v>
      </x:c>
      <x:c r="D78" s="20" t="n">
        <x:v>30</x:v>
      </x:c>
      <x:c r="E78" s="37" t="n">
        <x:f>_xlfn.MINIFS('分季报价'!$G$7:$G$123,'分季报价'!$A$7:$A$123,$A78)</x:f>
        <x:v>52199</x:v>
      </x:c>
      <x:c r="F78" s="37" t="n">
        <x:f>_xlfn.MAXIFS('分季报价'!$G$7:$G$123,'分季报价'!$A$7:$A$123,$A78)</x:f>
        <x:v>52199</x:v>
      </x:c>
      <x:c r="G78" s="12" t="str">
        <x:v>双卧别墅1间；晚数未列</x:v>
      </x:c>
      <x:c r="H78" s="12" t="str">
        <x:v>海景房13间；作者称另2位宾客与新人同住别墅</x:v>
      </x:c>
      <x:c r="I78" s="12" t="str">
        <x:v>含午宴＋晚宴，菜单酒水未列</x:v>
      </x:c>
      <x:c r="J78" s="12" t="str">
        <x:v>椰林草坪；时长和独占范围未列</x:v>
      </x:c>
      <x:c r="K78" s="40"/>
      <x:c r="L78" s="12" t="str">
        <x:f>IF(K78="","历史资料，当前报价待确认",IF(K78&lt;$L$2,"海报已过期",IF(K78-$L$2&lt;=30,"30天内到期","仍在标注期内")))</x:f>
        <x:v>历史资料，当前报价待确认</x:v>
      </x:c>
      <x:c r="M78" s="12" t="str">
        <x:v>2024个人备婚整理30人52199元；双卧别墅1间；晚数未列，海景房13间；作者称另2位宾客与新人同住别墅。含午宴＋晚宴，菜单酒水未列。基础入住晚数、早餐、税服与有效期未列，现价和完整含项需重询，不继承其他年份方案。</x:v>
      </x:c>
      <x:c r="N78" s="31" t="str">
        <x:v>海棠湾</x:v>
      </x:c>
    </x:row>
    <x:row r="79" ht="110" customHeight="1">
      <x:c r="A79" s="12" t="str">
        <x:v>P73</x:v>
      </x:c>
      <x:c r="B79" s="12" t="str">
        <x:v>亚龙湾红树林度假酒店</x:v>
      </x:c>
      <x:c r="C79" s="12" t="str">
        <x:v>20人婚礼报价参考（商家转述，29999元起）</x:v>
      </x:c>
      <x:c r="D79" s="20" t="n">
        <x:v>20</x:v>
      </x:c>
      <x:c r="E79" s="37" t="n">
        <x:f>_xlfn.MINIFS('分季报价'!$G$7:$G$123,'分季报价'!$A$7:$A$123,$A79)</x:f>
        <x:v>29999</x:v>
      </x:c>
      <x:c r="F79" s="37"/>
      <x:c r="G79" s="12" t="str">
        <x:v>一居海景套房1间2晚</x:v>
      </x:c>
      <x:c r="H79" s="12" t="str">
        <x:v>豪华园景房9间2晚</x:v>
      </x:c>
      <x:c r="I79" s="12" t="str">
        <x:v>20人围桌/BBQ晚宴二选一</x:v>
      </x:c>
      <x:c r="J79" s="12" t="str">
        <x:v>临海草坪</x:v>
      </x:c>
      <x:c r="K79" s="40"/>
      <x:c r="L79" s="12" t="str">
        <x:f>IF(K79="","有效期待确认",IF(K79&lt;$L$2,"海报已过期",IF(K79-$L$2&lt;=30,"30天内到期","仍在标注期内")))</x:f>
        <x:v>有效期待确认</x:v>
      </x:c>
      <x:c r="M79" s="12" t="str">
        <x:v>2026婚庆商转述20人29999元起；一居海景套房1间2晚＋豪华园景房9间2晚。20人围桌/BBQ晚宴二选一。税服、日期、场地时长及完整婚庆含项未列，不借用原10人方案条款。</x:v>
      </x:c>
      <x:c r="N79" s="31" t="str">
        <x:v>亚龙湾</x:v>
      </x:c>
    </x:row>
    <x:row r="80" ht="110" customHeight="1">
      <x:c r="A80" s="12" t="str">
        <x:v>P74</x:v>
      </x:c>
      <x:c r="B80" s="12" t="str">
        <x:v>三亚喜来登度假酒店</x:v>
      </x:c>
      <x:c r="C80" s="12" t="str">
        <x:v>20人婚礼报价参考（商家转述，41999元起）</x:v>
      </x:c>
      <x:c r="D80" s="20" t="n">
        <x:v>20</x:v>
      </x:c>
      <x:c r="E80" s="37" t="n">
        <x:f>_xlfn.MINIFS('分季报价'!$G$7:$G$123,'分季报价'!$A$7:$A$123,$A80)</x:f>
        <x:v>41999</x:v>
      </x:c>
      <x:c r="F80" s="37"/>
      <x:c r="G80" s="12" t="str">
        <x:v>豪华海景套房1间，3天2晚</x:v>
      </x:c>
      <x:c r="H80" s="12" t="str">
        <x:v>雅致房9间，3天2晚</x:v>
      </x:c>
      <x:c r="I80" s="12" t="str">
        <x:v>正文未列晚宴菜单及是否包含</x:v>
      </x:c>
      <x:c r="J80" s="12" t="str">
        <x:v>沙滩草坪/椰林草坪；选择规则及时长待核</x:v>
      </x:c>
      <x:c r="K80" s="40"/>
      <x:c r="L80" s="12" t="str">
        <x:f>IF(K80="","有效期待确认",IF(K80&lt;$L$2,"海报已过期",IF(K80-$L$2&lt;=30,"30天内到期","仍在标注期内")))</x:f>
        <x:v>有效期待确认</x:v>
      </x:c>
      <x:c r="M80" s="12" t="str">
        <x:v>2026婚庆商转述20人41999元起；豪华海景套房1间，3天2晚＋雅致房9间，3天2晚。正文未列晚宴菜单及是否包含。税服、日期、场地时长及完整婚庆含项未列，不借用原10人方案条款。</x:v>
      </x:c>
      <x:c r="N80" s="31" t="str">
        <x:v>亚龙湾</x:v>
      </x:c>
    </x:row>
    <x:row r="81" ht="110" customHeight="1">
      <x:c r="A81" s="12" t="str">
        <x:v>P75</x:v>
      </x:c>
      <x:c r="B81" s="12" t="str">
        <x:v>三亚亚龙湾万豪度假酒店</x:v>
      </x:c>
      <x:c r="C81" s="12" t="str">
        <x:v>20人婚礼报价参考（商家转述，49999元起）</x:v>
      </x:c>
      <x:c r="D81" s="20" t="n">
        <x:v>20</x:v>
      </x:c>
      <x:c r="E81" s="37" t="n">
        <x:f>_xlfn.MINIFS('分季报价'!$G$7:$G$123,'分季报价'!$A$7:$A$123,$A81)</x:f>
        <x:v>49999</x:v>
      </x:c>
      <x:c r="F81" s="37"/>
      <x:c r="G81" s="12" t="str">
        <x:v>豪华全海景套房1间2晚</x:v>
      </x:c>
      <x:c r="H81" s="12" t="str">
        <x:v>观景房9间2晚</x:v>
      </x:c>
      <x:c r="I81" s="12" t="str">
        <x:v>20人晚宴及酒水畅饮；菜单、酒水品类和时长未列</x:v>
      </x:c>
      <x:c r="J81" s="12" t="str">
        <x:v>观海/览海临海草坪</x:v>
      </x:c>
      <x:c r="K81" s="40"/>
      <x:c r="L81" s="12" t="str">
        <x:f>IF(K81="","有效期待确认",IF(K81&lt;$L$2,"海报已过期",IF(K81-$L$2&lt;=30,"30天内到期","仍在标注期内")))</x:f>
        <x:v>有效期待确认</x:v>
      </x:c>
      <x:c r="M81" s="12" t="str">
        <x:v>2026婚庆商转述20人49999元起；豪华全海景套房1间2晚＋观景房9间2晚。20人晚宴及酒水畅饮；菜单、酒水品类和时长未列。税服、日期、场地时长及完整婚庆含项未列，不借用原10人方案条款。</x:v>
      </x:c>
      <x:c r="N81" s="31" t="str">
        <x:v>亚龙湾</x:v>
      </x:c>
    </x:row>
    <x:row r="82" ht="110" customHeight="1">
      <x:c r="A82" s="12" t="str">
        <x:v>P76</x:v>
      </x:c>
      <x:c r="B82" s="12" t="str">
        <x:v>三亚亚龙湾万豪度假酒店</x:v>
      </x:c>
      <x:c r="C82" s="12" t="str">
        <x:v>20人婚礼报价参考（商家转述，56666元起）</x:v>
      </x:c>
      <x:c r="D82" s="20" t="n">
        <x:v>20</x:v>
      </x:c>
      <x:c r="E82" s="37" t="n">
        <x:f>_xlfn.MINIFS('分季报价'!$G$7:$G$123,'分季报价'!$A$7:$A$123,$A82)</x:f>
        <x:v>56666</x:v>
      </x:c>
      <x:c r="F82" s="37"/>
      <x:c r="G82" s="12" t="str">
        <x:v>豪华全海景套房1间2晚</x:v>
      </x:c>
      <x:c r="H82" s="12" t="str">
        <x:v>观景房9间2晚</x:v>
      </x:c>
      <x:c r="I82" s="12" t="str">
        <x:v>20人晚宴及酒水畅饮；菜单、酒水品类和时长未列</x:v>
      </x:c>
      <x:c r="J82" s="12" t="str">
        <x:v>海之恋婚礼堂（室内玻璃教堂）</x:v>
      </x:c>
      <x:c r="K82" s="40"/>
      <x:c r="L82" s="12" t="str">
        <x:f>IF(K82="","有效期待确认",IF(K82&lt;$L$2,"海报已过期",IF(K82-$L$2&lt;=30,"30天内到期","仍在标注期内")))</x:f>
        <x:v>有效期待确认</x:v>
      </x:c>
      <x:c r="M82" s="12" t="str">
        <x:v>2026婚庆商转述20人56666元起；豪华全海景套房1间2晚＋观景房9间2晚。20人晚宴及酒水畅饮；菜单、酒水品类和时长未列。税服、日期、场地时长及完整婚庆含项未列，不借用原10人方案条款。</x:v>
      </x:c>
      <x:c r="N82" s="31" t="str">
        <x:v>亚龙湾</x:v>
      </x:c>
    </x:row>
    <x:row r="83" ht="110" customHeight="1">
      <x:c r="A83" s="12" t="str">
        <x:v>P77</x:v>
      </x:c>
      <x:c r="B83" s="12" t="str">
        <x:v>三亚亚龙湾丽思卡尔顿酒店</x:v>
      </x:c>
      <x:c r="C83" s="12" t="str">
        <x:v>20人婚礼报价参考（商家转述，79999元）</x:v>
      </x:c>
      <x:c r="D83" s="20" t="n">
        <x:v>20</x:v>
      </x:c>
      <x:c r="E83" s="37" t="n">
        <x:f>_xlfn.MINIFS('分季报价'!$G$7:$G$123,'分季报价'!$A$7:$A$123,$A83)</x:f>
        <x:v>79999</x:v>
      </x:c>
      <x:c r="F83" s="37" t="n">
        <x:f>_xlfn.MAXIFS('分季报价'!$G$7:$G$123,'分季报价'!$A$7:$A$123,$A83)</x:f>
        <x:v>79999</x:v>
      </x:c>
      <x:c r="G83" s="12" t="str">
        <x:v>海景别墅1间2晚</x:v>
      </x:c>
      <x:c r="H83" s="12" t="str">
        <x:v>父母海景房2间＋园林房7间，均2晚</x:v>
      </x:c>
      <x:c r="I83" s="12" t="str">
        <x:v>正文未列晚宴是否包含及菜单</x:v>
      </x:c>
      <x:c r="J83" s="12" t="str">
        <x:v>朝暮滨海草坪/阑珊临海草坪；选择规则及时长待核</x:v>
      </x:c>
      <x:c r="K83" s="40"/>
      <x:c r="L83" s="12" t="str">
        <x:f>IF(K83="","有效期待确认",IF(K83&lt;$L$2,"海报已过期",IF(K83-$L$2&lt;=30,"30天内到期","仍在标注期内")))</x:f>
        <x:v>有效期待确认</x:v>
      </x:c>
      <x:c r="M83" s="12" t="str">
        <x:v>2026婚庆商转述20人79999元；海景别墅1间2晚＋父母海景房2间＋园林房7间，均2晚。正文未列晚宴是否包含及菜单。税服、日期、场地时长及完整婚庆含项未列，不借用原10人方案条款。</x:v>
      </x:c>
      <x:c r="N83" s="31" t="str">
        <x:v>亚龙湾</x:v>
      </x:c>
    </x:row>
    <x:row r="84" ht="110" customHeight="1">
      <x:c r="A84" s="12" t="str">
        <x:v>P78</x:v>
      </x:c>
      <x:c r="B84" s="12" t="str">
        <x:v>三亚天涯蓝海度假酒店</x:v>
      </x:c>
      <x:c r="C84" s="12" t="str">
        <x:v>室内剧场12000元/天（单场地日租参考）</x:v>
      </x:c>
      <x:c r="D84" s="20"/>
      <x:c r="E84" s="37" t="n">
        <x:f>_xlfn.MINIFS('分季报价'!$G$7:$G$123,'分季报价'!$A$7:$A$123,$A84)</x:f>
        <x:v>12000</x:v>
      </x:c>
      <x:c r="F84" s="37" t="n">
        <x:f>_xlfn.MAXIFS('分季报价'!$G$7:$G$123,'分季报价'!$A$7:$A$123,$A84)</x:f>
        <x:v>12000</x:v>
      </x:c>
      <x:c r="G84" s="12" t="str">
        <x:v>仅泛述婚房礼遇，未列场租所含房型/数量/晚数</x:v>
      </x:c>
      <x:c r="H84" s="12" t="str">
        <x:v>未证明场租包含住宿</x:v>
      </x:c>
      <x:c r="I84" s="12" t="str">
        <x:v>未证明场租包含婚宴或住宿三餐</x:v>
      </x:c>
      <x:c r="J84" s="12" t="str">
        <x:v>350㎡室内剧场，12000元/天；时段及最低消费待核</x:v>
      </x:c>
      <x:c r="K84" s="40"/>
      <x:c r="L84" s="12" t="str">
        <x:f>IF(K84="","有效期待确认",IF(K84&lt;$L$2,"海报已过期",IF(K84-$L$2&lt;=30,"30天内到期","仍在标注期内")))</x:f>
        <x:v>有效期待确认</x:v>
      </x:c>
      <x:c r="M84" s="12" t="str">
        <x:v>推广帖列室内剧场场地费12000元/天，非婚礼全包或按人总价；可容纳200–300人为场地容量。住房、餐饮、最低消费、税服和使用时段待核，草坪“免费”不代表整场婚礼免费。</x:v>
      </x:c>
      <x:c r="N84" s="31" t="str">
        <x:v>待确认（天涯小镇）</x:v>
      </x:c>
    </x:row>
    <x:row r="85" ht="110" customHeight="1">
      <x:c r="A85" s="12" t="str">
        <x:v>P79</x:v>
      </x:c>
      <x:c r="B85" s="12" t="str">
        <x:v>三亚海棠湾嘉棠费尔蒙酒店</x:v>
      </x:c>
      <x:c r="C85" s="12" t="str">
        <x:v>50人婚礼报价参考（2025个人看场）</x:v>
      </x:c>
      <x:c r="D85" s="20" t="n">
        <x:v>50</x:v>
      </x:c>
      <x:c r="E85" s="37" t="n">
        <x:f>_xlfn.MINIFS('分季报价'!$G$7:$G$123,'分季报价'!$A$7:$A$123,$A85)</x:f>
        <x:v>83999</x:v>
      </x:c>
      <x:c r="F85" s="37" t="n">
        <x:f>_xlfn.MAXIFS('分季报价'!$G$7:$G$123,'分季报价'!$A$7:$A$123,$A85)</x:f>
        <x:v>83999</x:v>
      </x:c>
      <x:c r="G85" s="12" t="str">
        <x:v>复式海景套房1间；晚数及早餐未列</x:v>
      </x:c>
      <x:c r="H85" s="12" t="str">
        <x:v>海景房2间＋园景房22间；晚数及早餐未列</x:v>
      </x:c>
      <x:c r="I85" s="12" t="str">
        <x:v>围桌/烧烤自助二选一，含软饮红酒果汁香槟塔</x:v>
      </x:c>
      <x:c r="J85" s="12" t="str">
        <x:v>临海草坪；使用时长与独占待核</x:v>
      </x:c>
      <x:c r="K85" s="40"/>
      <x:c r="L85" s="12" t="str">
        <x:f>IF(K85="","历史资料，当前报价待确认",IF(K85&lt;$L$2,"海报已过期",IF(K85-$L$2&lt;=30,"30天内到期","仍在标注期内")))</x:f>
        <x:v>历史资料，当前报价待确认</x:v>
      </x:c>
      <x:c r="M85" s="12" t="str">
        <x:v>2025个人看场分享50人83999，1复式海景套房＋2海景房＋22园景房、围桌/烧烤自助二选一；基础入住晚数、税服、有效期未列，节假日补差未知。历史参考，不借用原10人P08条款。</x:v>
      </x:c>
      <x:c r="N85" s="31" t="str">
        <x:v>海棠湾</x:v>
      </x:c>
    </x:row>
    <x:row r="86" ht="110" customHeight="1">
      <x:c r="A86" s="12" t="str">
        <x:v>H08</x:v>
      </x:c>
      <x:c r="B86" s="12" t="str">
        <x:v>三亚海棠湾喜来登度假酒店</x:v>
      </x:c>
      <x:c r="C86" s="12" t="str">
        <x:v>婚礼酒店资料（报价待确认）</x:v>
      </x:c>
      <x:c r="D86" s="20"/>
      <x:c r="E86" s="37"/>
      <x:c r="F86" s="37"/>
      <x:c r="G86" s="12" t="str">
        <x:v>不据场地资料推定包含住宿</x:v>
      </x:c>
      <x:c r="H86" s="12" t="str">
        <x:v>未取得套餐住宿配置</x:v>
      </x:c>
      <x:c r="I86" s="12" t="str">
        <x:v>未取得套餐餐饮配置</x:v>
      </x:c>
      <x:c r="J86" s="12" t="str">
        <x:v>已核对婚礼业务线索，具体场地见权益明细</x:v>
      </x:c>
      <x:c r="K86" s="40"/>
      <x:c r="L86" s="12" t="str">
        <x:v>酒店资料，套餐待确认</x:v>
      </x:c>
      <x:c r="M86" s="12" t="str">
        <x:v>已核对身份及婚礼业务线索；完整套餐、价格、档期和税服待确认。</x:v>
      </x:c>
      <x:c r="N86" s="31" t="str">
        <x:v>海棠湾</x:v>
      </x:c>
    </x:row>
    <x:row r="87" ht="110" customHeight="1">
      <x:c r="A87" s="12" t="str">
        <x:v>H10</x:v>
      </x:c>
      <x:c r="B87" s="12" t="str">
        <x:v>三亚亚龙湾雅高铂尔曼度假酒店</x:v>
      </x:c>
      <x:c r="C87" s="12" t="str">
        <x:v>婚礼酒店资料（报价待确认）</x:v>
      </x:c>
      <x:c r="D87" s="20"/>
      <x:c r="E87" s="37"/>
      <x:c r="F87" s="37"/>
      <x:c r="G87" s="12" t="str">
        <x:v>不据场地资料推定包含住宿</x:v>
      </x:c>
      <x:c r="H87" s="12" t="str">
        <x:v>未取得套餐住宿配置</x:v>
      </x:c>
      <x:c r="I87" s="12" t="str">
        <x:v>未取得套餐餐饮配置</x:v>
      </x:c>
      <x:c r="J87" s="12" t="str">
        <x:v>已核对婚礼业务线索，具体场地见权益明细</x:v>
      </x:c>
      <x:c r="K87" s="40"/>
      <x:c r="L87" s="12" t="str">
        <x:v>酒店资料，套餐待确认</x:v>
      </x:c>
      <x:c r="M87" s="12" t="str">
        <x:v>已核对身份及婚礼业务线索；完整套餐、价格、档期和税服待确认。</x:v>
      </x:c>
      <x:c r="N87" s="31" t="str">
        <x:v>亚龙湾</x:v>
      </x:c>
    </x:row>
    <x:row r="88" ht="110" customHeight="1">
      <x:c r="A88" s="12" t="str">
        <x:v>H11</x:v>
      </x:c>
      <x:c r="B88" s="12" t="str">
        <x:v>三亚海棠湾万达瑞华度假酒店</x:v>
      </x:c>
      <x:c r="C88" s="12" t="str">
        <x:v>婚礼酒店资料（报价待确认）</x:v>
      </x:c>
      <x:c r="D88" s="20"/>
      <x:c r="E88" s="37"/>
      <x:c r="F88" s="37"/>
      <x:c r="G88" s="12" t="str">
        <x:v>不据场地资料推定包含住宿</x:v>
      </x:c>
      <x:c r="H88" s="12" t="str">
        <x:v>未取得套餐住宿配置</x:v>
      </x:c>
      <x:c r="I88" s="12" t="str">
        <x:v>未取得套餐餐饮配置</x:v>
      </x:c>
      <x:c r="J88" s="12" t="str">
        <x:v>已核对婚礼业务线索，具体场地见权益明细</x:v>
      </x:c>
      <x:c r="K88" s="40"/>
      <x:c r="L88" s="12" t="str">
        <x:v>酒店资料，套餐待确认</x:v>
      </x:c>
      <x:c r="M88" s="12" t="str">
        <x:v>已核对身份及婚礼业务线索；完整套餐、价格、档期和税服待确认。</x:v>
      </x:c>
      <x:c r="N88" s="31" t="str">
        <x:v>海棠湾</x:v>
      </x:c>
    </x:row>
    <x:row r="89" ht="110" customHeight="1">
      <x:c r="A89" s="12" t="str">
        <x:v>H14</x:v>
      </x:c>
      <x:c r="B89" s="12" t="str">
        <x:v>三亚绿发山海天JW万豪酒店</x:v>
      </x:c>
      <x:c r="C89" s="12" t="str">
        <x:v>婚礼酒店资料（报价待确认）</x:v>
      </x:c>
      <x:c r="D89" s="20"/>
      <x:c r="E89" s="37"/>
      <x:c r="F89" s="37"/>
      <x:c r="G89" s="12" t="str">
        <x:v>不据场地资料推定包含住宿</x:v>
      </x:c>
      <x:c r="H89" s="12" t="str">
        <x:v>未取得套餐住宿配置</x:v>
      </x:c>
      <x:c r="I89" s="12" t="str">
        <x:v>未取得套餐餐饮配置</x:v>
      </x:c>
      <x:c r="J89" s="12" t="str">
        <x:v>已核对婚礼业务线索，具体场地见权益明细</x:v>
      </x:c>
      <x:c r="K89" s="40"/>
      <x:c r="L89" s="12" t="str">
        <x:v>酒店资料，套餐待确认</x:v>
      </x:c>
      <x:c r="M89" s="12" t="str">
        <x:v>已核对身份及婚礼业务线索；完整套餐、价格、档期和税服待确认。</x:v>
      </x:c>
      <x:c r="N89" s="31" t="str">
        <x:v>大东海</x:v>
      </x:c>
    </x:row>
    <x:row r="90" ht="110" customHeight="1">
      <x:c r="A90" s="12" t="str">
        <x:v>H15</x:v>
      </x:c>
      <x:c r="B90" s="12" t="str">
        <x:v>三亚福朋喜来登酒店</x:v>
      </x:c>
      <x:c r="C90" s="12" t="str">
        <x:v>婚礼酒店资料（报价待确认）</x:v>
      </x:c>
      <x:c r="D90" s="20"/>
      <x:c r="E90" s="37"/>
      <x:c r="F90" s="37"/>
      <x:c r="G90" s="12" t="str">
        <x:v>不据场地资料推定包含住宿</x:v>
      </x:c>
      <x:c r="H90" s="12" t="str">
        <x:v>未取得套餐住宿配置</x:v>
      </x:c>
      <x:c r="I90" s="12" t="str">
        <x:v>未取得套餐餐饮配置</x:v>
      </x:c>
      <x:c r="J90" s="12" t="str">
        <x:v>已核对婚礼业务线索，具体场地见权益明细</x:v>
      </x:c>
      <x:c r="K90" s="40"/>
      <x:c r="L90" s="12" t="str">
        <x:v>酒店资料，套餐待确认</x:v>
      </x:c>
      <x:c r="M90" s="12" t="str">
        <x:v>已核对身份及婚礼业务线索；完整套餐、价格、档期和税服待确认。</x:v>
      </x:c>
      <x:c r="N90" s="31" t="str">
        <x:v>三亚湾</x:v>
      </x:c>
    </x:row>
    <x:row r="91" ht="110" customHeight="1">
      <x:c r="A91" s="12" t="str">
        <x:v>H17</x:v>
      </x:c>
      <x:c r="B91" s="12" t="str">
        <x:v>三亚海立方度假酒店</x:v>
      </x:c>
      <x:c r="C91" s="12" t="str">
        <x:v>婚礼酒店资料（报价待确认）</x:v>
      </x:c>
      <x:c r="D91" s="20"/>
      <x:c r="E91" s="37"/>
      <x:c r="F91" s="37"/>
      <x:c r="G91" s="12" t="str">
        <x:v>不据场地资料推定包含住宿</x:v>
      </x:c>
      <x:c r="H91" s="12" t="str">
        <x:v>未取得套餐住宿配置</x:v>
      </x:c>
      <x:c r="I91" s="12" t="str">
        <x:v>未取得套餐餐饮配置</x:v>
      </x:c>
      <x:c r="J91" s="12" t="str">
        <x:v>已核对婚礼业务线索，具体场地见权益明细</x:v>
      </x:c>
      <x:c r="K91" s="40"/>
      <x:c r="L91" s="12" t="str">
        <x:v>酒店资料，套餐待确认</x:v>
      </x:c>
      <x:c r="M91" s="12" t="str">
        <x:v>已核对身份及婚礼业务线索；完整套餐、价格、档期和税服待确认。</x:v>
      </x:c>
      <x:c r="N91" s="31" t="str">
        <x:v>三亚湾</x:v>
      </x:c>
    </x:row>
    <x:row r="92" ht="110" customHeight="1">
      <x:c r="A92" s="12" t="str">
        <x:v>H19</x:v>
      </x:c>
      <x:c r="B92" s="12" t="str">
        <x:v>天涯海角游览区</x:v>
      </x:c>
      <x:c r="C92" s="12" t="str">
        <x:v>独立婚礼场地资料（报价待确认）</x:v>
      </x:c>
      <x:c r="D92" s="20"/>
      <x:c r="E92" s="37"/>
      <x:c r="F92" s="37"/>
      <x:c r="G92" s="12" t="str">
        <x:v>不据场地资料推定包含住宿</x:v>
      </x:c>
      <x:c r="H92" s="12" t="str">
        <x:v>未取得套餐住宿配置</x:v>
      </x:c>
      <x:c r="I92" s="12" t="str">
        <x:v>未取得套餐餐饮配置</x:v>
      </x:c>
      <x:c r="J92" s="12" t="str">
        <x:v>已核对婚礼业务线索，具体场地见权益明细</x:v>
      </x:c>
      <x:c r="K92" s="40"/>
      <x:c r="L92" s="12" t="str">
        <x:v>场地资料，报价待确认</x:v>
      </x:c>
      <x:c r="M92" s="12" t="str">
        <x:v>已核对身份及婚礼业务线索；完整套餐、价格、档期和税服待确认。独立场地，不等同含住宿酒店套餐。</x:v>
      </x:c>
      <x:c r="N92" s="31" t="str">
        <x:v>天涯湾</x:v>
      </x:c>
    </x:row>
    <x:row r="93" ht="110" customHeight="1">
      <x:c r="A93" s="12" t="str">
        <x:v>H20</x:v>
      </x:c>
      <x:c r="B93" s="12" t="str">
        <x:v>三亚亚龙湾五号度假别墅酒店</x:v>
      </x:c>
      <x:c r="C93" s="12" t="str">
        <x:v>婚礼酒店资料（报价待确认）</x:v>
      </x:c>
      <x:c r="D93" s="20"/>
      <x:c r="E93" s="37"/>
      <x:c r="F93" s="37"/>
      <x:c r="G93" s="12" t="str">
        <x:v>不据场地资料推定包含住宿</x:v>
      </x:c>
      <x:c r="H93" s="12" t="str">
        <x:v>未取得套餐住宿配置</x:v>
      </x:c>
      <x:c r="I93" s="12" t="str">
        <x:v>未取得套餐餐饮配置</x:v>
      </x:c>
      <x:c r="J93" s="12" t="str">
        <x:v>已核对婚礼业务线索，具体场地见权益明细</x:v>
      </x:c>
      <x:c r="K93" s="40"/>
      <x:c r="L93" s="12" t="str">
        <x:v>酒店资料，套餐待确认</x:v>
      </x:c>
      <x:c r="M93" s="12" t="str">
        <x:v>已核对身份及婚礼业务线索；完整套餐、价格、档期和税服待确认。</x:v>
      </x:c>
      <x:c r="N93" s="31" t="str">
        <x:v>亚龙湾</x:v>
      </x:c>
    </x:row>
    <x:row r="94" ht="110" customHeight="1">
      <x:c r="A94" s="12" t="str">
        <x:v>H21</x:v>
      </x:c>
      <x:c r="B94" s="12" t="str">
        <x:v>海韵临海草坪</x:v>
      </x:c>
      <x:c r="C94" s="12" t="str">
        <x:v>候选草坪资料（运营主体/报价待核）</x:v>
      </x:c>
      <x:c r="D94" s="20"/>
      <x:c r="E94" s="37"/>
      <x:c r="F94" s="37"/>
      <x:c r="G94" s="12" t="str">
        <x:v>不据场地资料推定包含住宿</x:v>
      </x:c>
      <x:c r="H94" s="12" t="str">
        <x:v>未取得套餐住宿配置</x:v>
      </x:c>
      <x:c r="I94" s="12" t="str">
        <x:v>未取得套餐餐饮配置</x:v>
      </x:c>
      <x:c r="J94" s="12" t="str">
        <x:v>候选场地线索；运营主体及现行开放状态待确认</x:v>
      </x:c>
      <x:c r="K94" s="40"/>
      <x:c r="L94" s="12" t="str">
        <x:v>候选场地，运营主体及报价待确认</x:v>
      </x:c>
      <x:c r="M94" s="12" t="str">
        <x:v>仅按服务商和2025看场收录候选草坪；与三亚海韵度假酒店的关联为服务商说法。运营主体、授权/独占关系、当前开放状态及报价须确认，不当作酒店套餐。</x:v>
      </x:c>
      <x:c r="N94" s="31" t="str">
        <x:v>三亚湾</x:v>
      </x:c>
    </x:row>
    <x:row r="95" ht="110" customHeight="1">
      <x:c r="A95" s="12" t="str">
        <x:v>H22</x:v>
      </x:c>
      <x:c r="B95" s="12" t="str">
        <x:v>三亚海棠湾九号度假酒店</x:v>
      </x:c>
      <x:c r="C95" s="12" t="str">
        <x:v>婚礼酒店资料（报价待确认）</x:v>
      </x:c>
      <x:c r="D95" s="20"/>
      <x:c r="E95" s="37"/>
      <x:c r="F95" s="37"/>
      <x:c r="G95" s="12" t="str">
        <x:v>不据场地资料推定包含住宿</x:v>
      </x:c>
      <x:c r="H95" s="12" t="str">
        <x:v>未取得套餐住宿配置</x:v>
      </x:c>
      <x:c r="I95" s="12" t="str">
        <x:v>未取得套餐餐饮配置</x:v>
      </x:c>
      <x:c r="J95" s="12" t="str">
        <x:v>已核对婚礼业务线索，具体场地见权益明细</x:v>
      </x:c>
      <x:c r="K95" s="40"/>
      <x:c r="L95" s="12" t="str">
        <x:v>酒店资料，套餐待确认</x:v>
      </x:c>
      <x:c r="M95" s="12" t="str">
        <x:v>已核对身份及婚礼业务线索；完整套餐、价格、档期和税服待确认。</x:v>
      </x:c>
      <x:c r="N95" s="31" t="str">
        <x:v>海棠湾</x:v>
      </x:c>
    </x:row>
    <x:row r="96" ht="110" customHeight="1">
      <x:c r="A96" s="12" t="str">
        <x:v>H25</x:v>
      </x:c>
      <x:c r="B96" s="12" t="str">
        <x:v>三亚国光豪生度假酒店</x:v>
      </x:c>
      <x:c r="C96" s="12" t="str">
        <x:v>婚礼酒店资料（报价待确认）</x:v>
      </x:c>
      <x:c r="D96" s="20"/>
      <x:c r="E96" s="37"/>
      <x:c r="F96" s="37"/>
      <x:c r="G96" s="12" t="str">
        <x:v>不据场地资料推定包含住宿</x:v>
      </x:c>
      <x:c r="H96" s="12" t="str">
        <x:v>未取得套餐住宿配置</x:v>
      </x:c>
      <x:c r="I96" s="12" t="str">
        <x:v>未取得套餐餐饮配置</x:v>
      </x:c>
      <x:c r="J96" s="12" t="str">
        <x:v>已核对婚礼业务线索，具体场地见权益明细</x:v>
      </x:c>
      <x:c r="K96" s="40"/>
      <x:c r="L96" s="12" t="str">
        <x:v>酒店资料，套餐待确认</x:v>
      </x:c>
      <x:c r="M96" s="12" t="str">
        <x:v>已核对身份及婚礼业务线索；完整套餐、价格、档期和税服待确认。</x:v>
      </x:c>
      <x:c r="N96" s="31" t="str">
        <x:v>三亚湾</x:v>
      </x:c>
    </x:row>
    <x:row r="97" ht="110" customHeight="1">
      <x:c r="A97" s="12" t="str">
        <x:v>H26</x:v>
      </x:c>
      <x:c r="B97" s="12" t="str">
        <x:v>海旅·君澜三亚湾迎宾馆</x:v>
      </x:c>
      <x:c r="C97" s="12" t="str">
        <x:v>婚礼酒店资料（报价待确认）</x:v>
      </x:c>
      <x:c r="D97" s="20"/>
      <x:c r="E97" s="37"/>
      <x:c r="F97" s="37"/>
      <x:c r="G97" s="12" t="str">
        <x:v>不据场地资料推定包含住宿</x:v>
      </x:c>
      <x:c r="H97" s="12" t="str">
        <x:v>未取得套餐住宿配置</x:v>
      </x:c>
      <x:c r="I97" s="12" t="str">
        <x:v>未取得套餐餐饮配置</x:v>
      </x:c>
      <x:c r="J97" s="12" t="str">
        <x:v>已核对婚礼业务线索，具体场地见权益明细</x:v>
      </x:c>
      <x:c r="K97" s="40"/>
      <x:c r="L97" s="12" t="str">
        <x:v>酒店资料，套餐待确认</x:v>
      </x:c>
      <x:c r="M97" s="12" t="str">
        <x:v>已核对身份及婚礼业务线索；完整套餐、价格、档期和税服待确认。</x:v>
      </x:c>
      <x:c r="N97" s="31" t="str">
        <x:v>三亚湾</x:v>
      </x:c>
    </x:row>
  </x:sheetData>
  <x:conditionalFormatting sqref="L44:L44">
    <x:cfRule type="containsText" dxfId="0" priority="10" operator="between" text="已过期">
      <x:formula>NOT(ISERROR(SEARCH("已过期",L44)))</x:formula>
    </x:cfRule>
    <x:cfRule type="containsText" dxfId="1" priority="11" operator="between" text="30天">
      <x:formula>NOT(ISERROR(SEARCH("30天",L44)))</x:formula>
    </x:cfRule>
    <x:cfRule type="containsText" dxfId="2" priority="12" operator="between" text="待确认">
      <x:formula>NOT(ISERROR(SEARCH("待确认",L44)))</x:formula>
    </x:cfRule>
  </x:conditionalFormatting>
  <x:conditionalFormatting sqref="B7:B38">
    <x:cfRule type="containsText" dxfId="3" priority="4" operator="between" text="未显示">
      <x:formula>NOT(ISERROR(SEARCH("未显示",B7)))</x:formula>
    </x:cfRule>
  </x:conditionalFormatting>
  <x:conditionalFormatting sqref="L7:L38">
    <x:cfRule type="containsText" dxfId="4" priority="1" operator="between" text="已过期">
      <x:formula>NOT(ISERROR(SEARCH("已过期",L7)))</x:formula>
    </x:cfRule>
    <x:cfRule type="containsText" dxfId="3" priority="2" operator="between" text="30天">
      <x:formula>NOT(ISERROR(SEARCH("30天",L7)))</x:formula>
    </x:cfRule>
    <x:cfRule type="containsText" dxfId="5" priority="3" operator="between" text="待确认">
      <x:formula>NOT(ISERROR(SEARCH("待确认",L7)))</x:formula>
    </x:cfRule>
  </x:conditionalFormatting>
  <x:conditionalFormatting sqref="L39:L45">
    <x:cfRule type="containsText" dxfId="5" priority="5" operator="between" text="未提供">
      <x:formula>NOT(ISERROR(SEARCH("未提供",L39)))</x:formula>
    </x:cfRule>
  </x:conditionalFormatting>
  <x:conditionalFormatting sqref="L46:L48">
    <x:cfRule type="containsText" dxfId="4" priority="7" operator="between" text="已过期">
      <x:formula>NOT(ISERROR(SEARCH("已过期",L46)))</x:formula>
    </x:cfRule>
    <x:cfRule type="containsText" dxfId="3" priority="8" operator="between" text="30天">
      <x:formula>NOT(ISERROR(SEARCH("30天",L46)))</x:formula>
    </x:cfRule>
    <x:cfRule type="containsText" dxfId="5" priority="9" operator="between" text="待确认">
      <x:formula>NOT(ISERROR(SEARCH("待确认",L46)))</x:formula>
    </x:cfRule>
  </x:conditionalFormatting>
  <x:conditionalFormatting sqref="N7:N45">
    <x:cfRule type="containsText" dxfId="5" priority="6" operator="between" text="待确认">
      <x:formula>NOT(ISERROR(SEARCH("待确认",N7)))</x:formula>
    </x:cfRule>
  </x:conditionalFormatting>
  <x:pageMargins left="0.7" right="0.7" top="0.75" bottom="0.75" header="0.3" footer="0.3"/>
  <x:tableParts count="1">
    <x:tablePart xmlns:r="http://schemas.openxmlformats.org/officeDocument/2006/relationships" r:id="R78c367cb88d54c62"/>
  </x:tableParts>
</x:worksheet>
</file>

<file path=xl/worksheets/sheet2.xml><?xml version="1.0" encoding="utf-8"?>
<x:worksheet xmlns:x="http://schemas.openxmlformats.org/spreadsheetml/2006/main">
  <x:sheetViews>
    <x:sheetView showGridLines="0" workbookViewId="0">
      <x:pane xSplit="2" ySplit="6" topLeftCell="C7" activePane="bottomRight" state="frozen"/>
    </x:sheetView>
  </x:sheetViews>
  <x:sheetFormatPr defaultColWidth="9" defaultRowHeight="16.799999237060547"/>
  <x:cols>
    <x:col min="1" max="1" width="7.220588207244873" customWidth="1"/>
    <x:col min="2" max="2" width="26.669116973876953" customWidth="1"/>
    <x:col min="3" max="3" width="17.77941131591797" customWidth="1"/>
    <x:col min="4" max="4" width="9.441176414489746" customWidth="1"/>
    <x:col min="5" max="5" width="13.889705657958984" customWidth="1"/>
    <x:col min="6" max="6" width="16.110294342041016" customWidth="1"/>
    <x:col min="7" max="7" width="13.889705657958984" customWidth="1"/>
    <x:col min="8" max="8" width="62.22058868408203" customWidth="1"/>
    <x:col min="9" max="9" width="46.66911697387695" customWidth="1"/>
  </x:cols>
  <x:sheetData>
    <x:row r="1" ht="24" customHeight="1">
      <x:c r="A1" s="1"/>
      <x:c r="B1" s="1"/>
      <x:c r="C1" s="1"/>
      <x:c r="D1" s="1"/>
      <x:c r="E1" s="1"/>
      <x:c r="F1" s="1"/>
      <x:c r="G1" s="1"/>
      <x:c r="H1" s="1"/>
      <x:c r="I1" s="1"/>
    </x:row>
    <x:row r="2" ht="32" customHeight="1">
      <x:c r="A2" s="2"/>
      <x:c r="B2" s="3" t="s">
        <x:v>294</x:v>
      </x:c>
      <x:c r="C2" s="1"/>
      <x:c r="D2" s="1"/>
      <x:c r="E2" s="1"/>
      <x:c r="F2" s="1"/>
      <x:c r="G2" s="1"/>
      <x:c r="H2" s="1"/>
      <x:c r="I2" s="1"/>
    </x:row>
    <x:row r="3" ht="24" customHeight="1">
      <x:c r="A3" s="1" t="s">
        <x:v>295</x:v>
      </x:c>
      <x:c r="B3" s="1"/>
      <x:c r="C3" s="1"/>
      <x:c r="D3" s="1"/>
      <x:c r="E3" s="1"/>
      <x:c r="F3" s="1"/>
      <x:c r="G3" s="1"/>
      <x:c r="H3" s="1"/>
      <x:c r="I3" s="1"/>
    </x:row>
    <x:row r="4" ht="24" customHeight="1">
      <x:c r="A4" s="1" t="s">
        <x:v>296</x:v>
      </x:c>
      <x:c r="B4" s="1"/>
      <x:c r="C4" s="1"/>
      <x:c r="D4" s="1"/>
      <x:c r="E4" s="1"/>
      <x:c r="F4" s="1"/>
      <x:c r="G4" s="1"/>
      <x:c r="H4" s="1"/>
      <x:c r="I4" s="1"/>
    </x:row>
    <x:row r="5" ht="24" customHeight="1">
      <x:c r="A5" s="4"/>
      <x:c r="B5" s="4"/>
      <x:c r="C5" s="4"/>
      <x:c r="D5" s="4"/>
      <x:c r="E5" s="4"/>
      <x:c r="F5" s="4"/>
      <x:c r="G5" s="4"/>
      <x:c r="H5" s="4"/>
      <x:c r="I5" s="4"/>
    </x:row>
    <x:row r="6" ht="38" customHeight="1">
      <x:c r="A6" s="5" t="s">
        <x:v>2</x:v>
      </x:c>
      <x:c r="B6" s="5" t="s">
        <x:v>3</x:v>
      </x:c>
      <x:c r="C6" s="5" t="s">
        <x:v>4</x:v>
      </x:c>
      <x:c r="D6" s="5" t="s">
        <x:v>5</x:v>
      </x:c>
      <x:c r="E6" s="5" t="s">
        <x:v>297</x:v>
      </x:c>
      <x:c r="F6" s="5" t="s">
        <x:v>298</x:v>
      </x:c>
      <x:c r="G6" s="5" t="s">
        <x:v>299</x:v>
      </x:c>
      <x:c r="H6" s="5" t="s">
        <x:v>300</x:v>
      </x:c>
      <x:c r="I6" s="5" t="s">
        <x:v>301</x:v>
      </x:c>
    </x:row>
    <x:row r="7" ht="44" customHeight="1">
      <x:c r="A7" s="6" t="s">
        <x:v>214</x:v>
      </x:c>
      <x:c r="B7" s="6" t="s">
        <x:v>215</x:v>
      </x:c>
      <x:c r="C7" s="6" t="s">
        <x:v>216</x:v>
      </x:c>
      <x:c r="D7" s="14">
        <x:v>10</x:v>
      </x:c>
      <x:c r="E7" s="15">
        <x:v>17999</x:v>
      </x:c>
      <x:c r="F7" s="15"/>
      <x:c r="G7" s="16" t="n">
        <x:f t="shared" ref="G7:G70" si="0">IF(F7="",E7,E7+F7)</x:f>
        <x:v>17999</x:v>
      </x:c>
      <x:c r="H7" s="6" t="s">
        <x:v>302</x:v>
      </x:c>
      <x:c r="I7" s="6" t="s">
        <x:v>303</x:v>
      </x:c>
    </x:row>
    <x:row r="8" ht="44" customHeight="1">
      <x:c r="A8" s="8" t="s">
        <x:v>214</x:v>
      </x:c>
      <x:c r="B8" s="8" t="s">
        <x:v>215</x:v>
      </x:c>
      <x:c r="C8" s="8" t="s">
        <x:v>216</x:v>
      </x:c>
      <x:c r="D8" s="17">
        <x:v>10</x:v>
      </x:c>
      <x:c r="E8" s="18">
        <x:v>17999</x:v>
      </x:c>
      <x:c r="F8" s="18">
        <x:v>4000</x:v>
      </x:c>
      <x:c r="G8" s="19">
        <x:f t="shared" si="0"/>
        <x:v>21999</x:v>
      </x:c>
      <x:c r="H8" s="8" t="s">
        <x:v>304</x:v>
      </x:c>
      <x:c r="I8" s="8" t="s">
        <x:v>305</x:v>
      </x:c>
    </x:row>
    <x:row r="9" ht="44" customHeight="1">
      <x:c r="A9" s="6" t="s">
        <x:v>56</x:v>
      </x:c>
      <x:c r="B9" s="6" t="s">
        <x:v>57</x:v>
      </x:c>
      <x:c r="C9" s="6" t="s">
        <x:v>58</x:v>
      </x:c>
      <x:c r="D9" s="14">
        <x:v>10</x:v>
      </x:c>
      <x:c r="E9" s="15">
        <x:v>32999</x:v>
      </x:c>
      <x:c r="F9" s="15"/>
      <x:c r="G9" s="16">
        <x:f t="shared" si="0"/>
        <x:v>32999</x:v>
      </x:c>
      <x:c r="H9" s="6" t="s">
        <x:v>306</x:v>
      </x:c>
      <x:c r="I9" s="6" t="s">
        <x:v>307</x:v>
      </x:c>
    </x:row>
    <x:row r="10" ht="44" customHeight="1">
      <x:c r="A10" s="8" t="s">
        <x:v>56</x:v>
      </x:c>
      <x:c r="B10" s="8" t="s">
        <x:v>57</x:v>
      </x:c>
      <x:c r="C10" s="8" t="s">
        <x:v>58</x:v>
      </x:c>
      <x:c r="D10" s="17">
        <x:v>10</x:v>
      </x:c>
      <x:c r="E10" s="18">
        <x:v>39999</x:v>
      </x:c>
      <x:c r="F10" s="18"/>
      <x:c r="G10" s="19">
        <x:f t="shared" si="0"/>
        <x:v>39999</x:v>
      </x:c>
      <x:c r="H10" s="8" t="s">
        <x:v>308</x:v>
      </x:c>
      <x:c r="I10" s="8" t="s">
        <x:v>309</x:v>
      </x:c>
    </x:row>
    <x:row r="11" ht="44" customHeight="1">
      <x:c r="A11" s="6" t="s">
        <x:v>260</x:v>
      </x:c>
      <x:c r="B11" s="6" t="s">
        <x:v>261</x:v>
      </x:c>
      <x:c r="C11" s="6" t="s">
        <x:v>262</x:v>
      </x:c>
      <x:c r="D11" s="14">
        <x:v>10</x:v>
      </x:c>
      <x:c r="E11" s="15">
        <x:v>9999</x:v>
      </x:c>
      <x:c r="F11" s="15"/>
      <x:c r="G11" s="16">
        <x:f t="shared" si="0"/>
        <x:v>9999</x:v>
      </x:c>
      <x:c r="H11" s="6" t="s">
        <x:v>310</x:v>
      </x:c>
      <x:c r="I11" s="6" t="s">
        <x:v>311</x:v>
      </x:c>
    </x:row>
    <x:row r="12" ht="44" customHeight="1">
      <x:c r="A12" s="8" t="s">
        <x:v>52</x:v>
      </x:c>
      <x:c r="B12" s="8" t="s">
        <x:v>26</x:v>
      </x:c>
      <x:c r="C12" s="8" t="s">
        <x:v>53</x:v>
      </x:c>
      <x:c r="D12" s="17">
        <x:v>10</x:v>
      </x:c>
      <x:c r="E12" s="18">
        <x:v>33599</x:v>
      </x:c>
      <x:c r="F12" s="18"/>
      <x:c r="G12" s="19">
        <x:f t="shared" si="0"/>
        <x:v>33599</x:v>
      </x:c>
      <x:c r="H12" s="8" t="s">
        <x:v>312</x:v>
      </x:c>
      <x:c r="I12" s="8" t="s">
        <x:v>307</x:v>
      </x:c>
    </x:row>
    <x:row r="13" ht="44" customHeight="1">
      <x:c r="A13" s="6" t="s">
        <x:v>52</x:v>
      </x:c>
      <x:c r="B13" s="6" t="s">
        <x:v>26</x:v>
      </x:c>
      <x:c r="C13" s="6" t="s">
        <x:v>53</x:v>
      </x:c>
      <x:c r="D13" s="14">
        <x:v>10</x:v>
      </x:c>
      <x:c r="E13" s="15">
        <x:v>36599</x:v>
      </x:c>
      <x:c r="F13" s="15"/>
      <x:c r="G13" s="16">
        <x:f t="shared" si="0"/>
        <x:v>36599</x:v>
      </x:c>
      <x:c r="H13" s="6" t="s">
        <x:v>313</x:v>
      </x:c>
      <x:c r="I13" s="6" t="s">
        <x:v>307</x:v>
      </x:c>
    </x:row>
    <x:row r="14" ht="44" customHeight="1">
      <x:c r="A14" s="8" t="s">
        <x:v>52</x:v>
      </x:c>
      <x:c r="B14" s="8" t="s">
        <x:v>26</x:v>
      </x:c>
      <x:c r="C14" s="8" t="s">
        <x:v>53</x:v>
      </x:c>
      <x:c r="D14" s="17">
        <x:v>10</x:v>
      </x:c>
      <x:c r="E14" s="18">
        <x:v>38599</x:v>
      </x:c>
      <x:c r="F14" s="18"/>
      <x:c r="G14" s="19">
        <x:f t="shared" si="0"/>
        <x:v>38599</x:v>
      </x:c>
      <x:c r="H14" s="8" t="s">
        <x:v>314</x:v>
      </x:c>
      <x:c r="I14" s="8" t="s">
        <x:v>307</x:v>
      </x:c>
    </x:row>
    <x:row r="15" ht="44" customHeight="1">
      <x:c r="A15" s="6" t="s">
        <x:v>52</x:v>
      </x:c>
      <x:c r="B15" s="6" t="s">
        <x:v>26</x:v>
      </x:c>
      <x:c r="C15" s="6" t="s">
        <x:v>53</x:v>
      </x:c>
      <x:c r="D15" s="14">
        <x:v>10</x:v>
      </x:c>
      <x:c r="E15" s="15">
        <x:v>40199</x:v>
      </x:c>
      <x:c r="F15" s="15"/>
      <x:c r="G15" s="16">
        <x:f t="shared" si="0"/>
        <x:v>40199</x:v>
      </x:c>
      <x:c r="H15" s="6" t="s">
        <x:v>315</x:v>
      </x:c>
      <x:c r="I15" s="6" t="s">
        <x:v>307</x:v>
      </x:c>
    </x:row>
    <x:row r="16" ht="44" customHeight="1">
      <x:c r="A16" s="8" t="s">
        <x:v>148</x:v>
      </x:c>
      <x:c r="B16" s="8" t="s">
        <x:v>149</x:v>
      </x:c>
      <x:c r="C16" s="8" t="s">
        <x:v>150</x:v>
      </x:c>
      <x:c r="D16" s="17">
        <x:v>10</x:v>
      </x:c>
      <x:c r="E16" s="18">
        <x:v>23199</x:v>
      </x:c>
      <x:c r="F16" s="18"/>
      <x:c r="G16" s="19">
        <x:f t="shared" si="0"/>
        <x:v>23199</x:v>
      </x:c>
      <x:c r="H16" s="8" t="s">
        <x:v>316</x:v>
      </x:c>
      <x:c r="I16" s="8" t="s">
        <x:v>307</x:v>
      </x:c>
    </x:row>
    <x:row r="17" ht="44" customHeight="1">
      <x:c r="A17" s="6" t="s">
        <x:v>148</x:v>
      </x:c>
      <x:c r="B17" s="6" t="s">
        <x:v>149</x:v>
      </x:c>
      <x:c r="C17" s="6" t="s">
        <x:v>150</x:v>
      </x:c>
      <x:c r="D17" s="14">
        <x:v>10</x:v>
      </x:c>
      <x:c r="E17" s="15">
        <x:v>26199</x:v>
      </x:c>
      <x:c r="F17" s="15"/>
      <x:c r="G17" s="16">
        <x:f t="shared" si="0"/>
        <x:v>26199</x:v>
      </x:c>
      <x:c r="H17" s="6" t="s">
        <x:v>317</x:v>
      </x:c>
      <x:c r="I17" s="6" t="s">
        <x:v>318</x:v>
      </x:c>
    </x:row>
    <x:row r="18" ht="44" customHeight="1">
      <x:c r="A18" s="8" t="s">
        <x:v>181</x:v>
      </x:c>
      <x:c r="B18" s="8" t="s">
        <x:v>182</x:v>
      </x:c>
      <x:c r="C18" s="8" t="s">
        <x:v>183</x:v>
      </x:c>
      <x:c r="D18" s="17">
        <x:v>10</x:v>
      </x:c>
      <x:c r="E18" s="18">
        <x:v>19999</x:v>
      </x:c>
      <x:c r="F18" s="18"/>
      <x:c r="G18" s="19">
        <x:f t="shared" si="0"/>
        <x:v>19999</x:v>
      </x:c>
      <x:c r="H18" s="8" t="s">
        <x:v>319</x:v>
      </x:c>
      <x:c r="I18" s="8" t="s">
        <x:v>307</x:v>
      </x:c>
    </x:row>
    <x:row r="19" ht="44" customHeight="1">
      <x:c r="A19" s="6" t="s">
        <x:v>181</x:v>
      </x:c>
      <x:c r="B19" s="6" t="s">
        <x:v>182</x:v>
      </x:c>
      <x:c r="C19" s="6" t="s">
        <x:v>183</x:v>
      </x:c>
      <x:c r="D19" s="14">
        <x:v>10</x:v>
      </x:c>
      <x:c r="E19" s="15">
        <x:v>19999</x:v>
      </x:c>
      <x:c r="F19" s="15">
        <x:v>3800</x:v>
      </x:c>
      <x:c r="G19" s="16">
        <x:f t="shared" si="0"/>
        <x:v>23799</x:v>
      </x:c>
      <x:c r="H19" s="6" t="s">
        <x:v>320</x:v>
      </x:c>
      <x:c r="I19" s="6" t="s">
        <x:v>307</x:v>
      </x:c>
    </x:row>
    <x:row r="20" ht="44" customHeight="1">
      <x:c r="A20" s="8" t="s">
        <x:v>126</x:v>
      </x:c>
      <x:c r="B20" s="8" t="s">
        <x:v>127</x:v>
      </x:c>
      <x:c r="C20" s="8" t="s">
        <x:v>128</x:v>
      </x:c>
      <x:c r="D20" s="17">
        <x:v>10</x:v>
      </x:c>
      <x:c r="E20" s="18">
        <x:v>22999</x:v>
      </x:c>
      <x:c r="F20" s="18"/>
      <x:c r="G20" s="19">
        <x:f t="shared" si="0"/>
        <x:v>22999</x:v>
      </x:c>
      <x:c r="H20" s="8" t="s">
        <x:v>321</x:v>
      </x:c>
      <x:c r="I20" s="8" t="s">
        <x:v>322</x:v>
      </x:c>
    </x:row>
    <x:row r="21" ht="44" customHeight="1">
      <x:c r="A21" s="6" t="s">
        <x:v>126</x:v>
      </x:c>
      <x:c r="B21" s="6" t="s">
        <x:v>127</x:v>
      </x:c>
      <x:c r="C21" s="6" t="s">
        <x:v>128</x:v>
      </x:c>
      <x:c r="D21" s="14">
        <x:v>10</x:v>
      </x:c>
      <x:c r="E21" s="15">
        <x:v>26999</x:v>
      </x:c>
      <x:c r="F21" s="15"/>
      <x:c r="G21" s="16">
        <x:f t="shared" si="0"/>
        <x:v>26999</x:v>
      </x:c>
      <x:c r="H21" s="6" t="s">
        <x:v>323</x:v>
      </x:c>
      <x:c r="I21" s="6" t="s">
        <x:v>322</x:v>
      </x:c>
    </x:row>
    <x:row r="22" ht="44" customHeight="1">
      <x:c r="A22" s="8" t="s">
        <x:v>222</x:v>
      </x:c>
      <x:c r="B22" s="8" t="s">
        <x:v>223</x:v>
      </x:c>
      <x:c r="C22" s="8" t="s">
        <x:v>224</x:v>
      </x:c>
      <x:c r="D22" s="17">
        <x:v>10</x:v>
      </x:c>
      <x:c r="E22" s="18">
        <x:v>21999</x:v>
      </x:c>
      <x:c r="F22" s="18"/>
      <x:c r="G22" s="19">
        <x:f t="shared" si="0"/>
        <x:v>21999</x:v>
      </x:c>
      <x:c r="H22" s="8" t="s">
        <x:v>324</x:v>
      </x:c>
      <x:c r="I22" s="8" t="s">
        <x:v>307</x:v>
      </x:c>
    </x:row>
    <x:row r="23" ht="44" customHeight="1">
      <x:c r="A23" s="6" t="s">
        <x:v>198</x:v>
      </x:c>
      <x:c r="B23" s="6" t="s">
        <x:v>199</x:v>
      </x:c>
      <x:c r="C23" s="6" t="s">
        <x:v>200</x:v>
      </x:c>
      <x:c r="D23" s="14">
        <x:v>10</x:v>
      </x:c>
      <x:c r="E23" s="15">
        <x:v>18899</x:v>
      </x:c>
      <x:c r="F23" s="15"/>
      <x:c r="G23" s="16">
        <x:f t="shared" si="0"/>
        <x:v>18899</x:v>
      </x:c>
      <x:c r="H23" s="6" t="s">
        <x:v>325</x:v>
      </x:c>
      <x:c r="I23" s="6" t="s">
        <x:v>322</x:v>
      </x:c>
    </x:row>
    <x:row r="24" ht="44" customHeight="1">
      <x:c r="A24" s="8" t="s">
        <x:v>198</x:v>
      </x:c>
      <x:c r="B24" s="8" t="s">
        <x:v>199</x:v>
      </x:c>
      <x:c r="C24" s="8" t="s">
        <x:v>200</x:v>
      </x:c>
      <x:c r="D24" s="17">
        <x:v>10</x:v>
      </x:c>
      <x:c r="E24" s="18">
        <x:v>20199</x:v>
      </x:c>
      <x:c r="F24" s="18"/>
      <x:c r="G24" s="19">
        <x:f t="shared" si="0"/>
        <x:v>20199</x:v>
      </x:c>
      <x:c r="H24" s="8" t="s">
        <x:v>326</x:v>
      </x:c>
      <x:c r="I24" s="8" t="s">
        <x:v>322</x:v>
      </x:c>
    </x:row>
    <x:row r="25" ht="44" customHeight="1">
      <x:c r="A25" s="6" t="s">
        <x:v>198</x:v>
      </x:c>
      <x:c r="B25" s="6" t="s">
        <x:v>199</x:v>
      </x:c>
      <x:c r="C25" s="6" t="s">
        <x:v>200</x:v>
      </x:c>
      <x:c r="D25" s="14">
        <x:v>10</x:v>
      </x:c>
      <x:c r="E25" s="15">
        <x:v>23399</x:v>
      </x:c>
      <x:c r="F25" s="15"/>
      <x:c r="G25" s="16">
        <x:f t="shared" si="0"/>
        <x:v>23399</x:v>
      </x:c>
      <x:c r="H25" s="6" t="s">
        <x:v>327</x:v>
      </x:c>
      <x:c r="I25" s="6" t="s">
        <x:v>322</x:v>
      </x:c>
    </x:row>
    <x:row r="26" ht="44" customHeight="1">
      <x:c r="A26" s="8" t="s">
        <x:v>172</x:v>
      </x:c>
      <x:c r="B26" s="8" t="s">
        <x:v>173</x:v>
      </x:c>
      <x:c r="C26" s="8" t="s">
        <x:v>174</x:v>
      </x:c>
      <x:c r="D26" s="17">
        <x:v>10</x:v>
      </x:c>
      <x:c r="E26" s="18">
        <x:v>21999</x:v>
      </x:c>
      <x:c r="F26" s="18"/>
      <x:c r="G26" s="19">
        <x:f t="shared" si="0"/>
        <x:v>21999</x:v>
      </x:c>
      <x:c r="H26" s="8" t="s">
        <x:v>328</x:v>
      </x:c>
      <x:c r="I26" s="8" t="s">
        <x:v>307</x:v>
      </x:c>
    </x:row>
    <x:row r="27" ht="44" customHeight="1">
      <x:c r="A27" s="6" t="s">
        <x:v>172</x:v>
      </x:c>
      <x:c r="B27" s="6" t="s">
        <x:v>173</x:v>
      </x:c>
      <x:c r="C27" s="6" t="s">
        <x:v>174</x:v>
      </x:c>
      <x:c r="D27" s="14">
        <x:v>10</x:v>
      </x:c>
      <x:c r="E27" s="15">
        <x:v>23999</x:v>
      </x:c>
      <x:c r="F27" s="15"/>
      <x:c r="G27" s="16">
        <x:f t="shared" si="0"/>
        <x:v>23999</x:v>
      </x:c>
      <x:c r="H27" s="6" t="s">
        <x:v>329</x:v>
      </x:c>
      <x:c r="I27" s="6" t="s">
        <x:v>307</x:v>
      </x:c>
    </x:row>
    <x:row r="28" ht="44" customHeight="1">
      <x:c r="A28" s="8" t="s">
        <x:v>134</x:v>
      </x:c>
      <x:c r="B28" s="8" t="s">
        <x:v>135</x:v>
      </x:c>
      <x:c r="C28" s="8" t="s">
        <x:v>136</x:v>
      </x:c>
      <x:c r="D28" s="17">
        <x:v>10</x:v>
      </x:c>
      <x:c r="E28" s="18">
        <x:v>26999</x:v>
      </x:c>
      <x:c r="F28" s="18"/>
      <x:c r="G28" s="19">
        <x:f t="shared" si="0"/>
        <x:v>26999</x:v>
      </x:c>
      <x:c r="H28" s="8" t="s">
        <x:v>330</x:v>
      </x:c>
      <x:c r="I28" s="8" t="s">
        <x:v>307</x:v>
      </x:c>
    </x:row>
    <x:row r="29" ht="44" customHeight="1">
      <x:c r="A29" s="6" t="s">
        <x:v>25</x:v>
      </x:c>
      <x:c r="B29" s="6" t="s">
        <x:v>26</x:v>
      </x:c>
      <x:c r="C29" s="6" t="s">
        <x:v>27</x:v>
      </x:c>
      <x:c r="D29" s="14">
        <x:v>10</x:v>
      </x:c>
      <x:c r="E29" s="15">
        <x:v>41666</x:v>
      </x:c>
      <x:c r="F29" s="15"/>
      <x:c r="G29" s="16">
        <x:f t="shared" si="0"/>
        <x:v>41666</x:v>
      </x:c>
      <x:c r="H29" s="6" t="s">
        <x:v>312</x:v>
      </x:c>
      <x:c r="I29" s="6" t="s">
        <x:v>307</x:v>
      </x:c>
    </x:row>
    <x:row r="30" ht="44" customHeight="1">
      <x:c r="A30" s="8" t="s">
        <x:v>25</x:v>
      </x:c>
      <x:c r="B30" s="8" t="s">
        <x:v>26</x:v>
      </x:c>
      <x:c r="C30" s="8" t="s">
        <x:v>27</x:v>
      </x:c>
      <x:c r="D30" s="17">
        <x:v>10</x:v>
      </x:c>
      <x:c r="E30" s="18">
        <x:v>44666</x:v>
      </x:c>
      <x:c r="F30" s="18"/>
      <x:c r="G30" s="19">
        <x:f t="shared" si="0"/>
        <x:v>44666</x:v>
      </x:c>
      <x:c r="H30" s="8" t="s">
        <x:v>313</x:v>
      </x:c>
      <x:c r="I30" s="8" t="s">
        <x:v>307</x:v>
      </x:c>
    </x:row>
    <x:row r="31" ht="44" customHeight="1">
      <x:c r="A31" s="6" t="s">
        <x:v>25</x:v>
      </x:c>
      <x:c r="B31" s="6" t="s">
        <x:v>26</x:v>
      </x:c>
      <x:c r="C31" s="6" t="s">
        <x:v>27</x:v>
      </x:c>
      <x:c r="D31" s="14">
        <x:v>10</x:v>
      </x:c>
      <x:c r="E31" s="15">
        <x:v>46666</x:v>
      </x:c>
      <x:c r="F31" s="15"/>
      <x:c r="G31" s="16">
        <x:f t="shared" si="0"/>
        <x:v>46666</x:v>
      </x:c>
      <x:c r="H31" s="6" t="s">
        <x:v>314</x:v>
      </x:c>
      <x:c r="I31" s="6" t="s">
        <x:v>307</x:v>
      </x:c>
    </x:row>
    <x:row r="32" ht="44" customHeight="1">
      <x:c r="A32" s="8" t="s">
        <x:v>25</x:v>
      </x:c>
      <x:c r="B32" s="8" t="s">
        <x:v>26</x:v>
      </x:c>
      <x:c r="C32" s="8" t="s">
        <x:v>27</x:v>
      </x:c>
      <x:c r="D32" s="17">
        <x:v>10</x:v>
      </x:c>
      <x:c r="E32" s="18">
        <x:v>48666</x:v>
      </x:c>
      <x:c r="F32" s="18"/>
      <x:c r="G32" s="19">
        <x:f t="shared" si="0"/>
        <x:v>48666</x:v>
      </x:c>
      <x:c r="H32" s="8" t="s">
        <x:v>315</x:v>
      </x:c>
      <x:c r="I32" s="8" t="s">
        <x:v>307</x:v>
      </x:c>
    </x:row>
    <x:row r="33" ht="44" customHeight="1">
      <x:c r="A33" s="6" t="s">
        <x:v>89</x:v>
      </x:c>
      <x:c r="B33" s="6" t="s">
        <x:v>90</x:v>
      </x:c>
      <x:c r="C33" s="6" t="s">
        <x:v>91</x:v>
      </x:c>
      <x:c r="D33" s="14">
        <x:v>10</x:v>
      </x:c>
      <x:c r="E33" s="15">
        <x:v>28999</x:v>
      </x:c>
      <x:c r="F33" s="15"/>
      <x:c r="G33" s="16">
        <x:f t="shared" si="0"/>
        <x:v>28999</x:v>
      </x:c>
      <x:c r="H33" s="6" t="s">
        <x:v>331</x:v>
      </x:c>
      <x:c r="I33" s="6" t="s">
        <x:v>332</x:v>
      </x:c>
    </x:row>
    <x:row r="34" ht="44" customHeight="1">
      <x:c r="A34" s="8" t="s">
        <x:v>89</x:v>
      </x:c>
      <x:c r="B34" s="8" t="s">
        <x:v>90</x:v>
      </x:c>
      <x:c r="C34" s="8" t="s">
        <x:v>91</x:v>
      </x:c>
      <x:c r="D34" s="17">
        <x:v>10</x:v>
      </x:c>
      <x:c r="E34" s="18">
        <x:v>32999</x:v>
      </x:c>
      <x:c r="F34" s="18"/>
      <x:c r="G34" s="19">
        <x:f t="shared" si="0"/>
        <x:v>32999</x:v>
      </x:c>
      <x:c r="H34" s="8" t="s">
        <x:v>333</x:v>
      </x:c>
      <x:c r="I34" s="8" t="s">
        <x:v>334</x:v>
      </x:c>
    </x:row>
    <x:row r="35" ht="44" customHeight="1">
      <x:c r="A35" s="6" t="s">
        <x:v>247</x:v>
      </x:c>
      <x:c r="B35" s="6" t="s">
        <x:v>248</x:v>
      </x:c>
      <x:c r="C35" s="6" t="s">
        <x:v>249</x:v>
      </x:c>
      <x:c r="D35" s="14">
        <x:v>10</x:v>
      </x:c>
      <x:c r="E35" s="15">
        <x:v>15299</x:v>
      </x:c>
      <x:c r="F35" s="15"/>
      <x:c r="G35" s="16">
        <x:f t="shared" si="0"/>
        <x:v>15299</x:v>
      </x:c>
      <x:c r="H35" s="6" t="s">
        <x:v>335</x:v>
      </x:c>
      <x:c r="I35" s="6" t="s">
        <x:v>336</x:v>
      </x:c>
    </x:row>
    <x:row r="36" ht="44" customHeight="1">
      <x:c r="A36" s="8" t="s">
        <x:v>105</x:v>
      </x:c>
      <x:c r="B36" s="8" t="s">
        <x:v>106</x:v>
      </x:c>
      <x:c r="C36" s="8" t="s">
        <x:v>107</x:v>
      </x:c>
      <x:c r="D36" s="17">
        <x:v>10</x:v>
      </x:c>
      <x:c r="E36" s="18">
        <x:v>25999</x:v>
      </x:c>
      <x:c r="F36" s="18"/>
      <x:c r="G36" s="19">
        <x:f t="shared" si="0"/>
        <x:v>25999</x:v>
      </x:c>
      <x:c r="H36" s="8" t="s">
        <x:v>337</x:v>
      </x:c>
      <x:c r="I36" s="8" t="s">
        <x:v>338</x:v>
      </x:c>
    </x:row>
    <x:row r="37" ht="44" customHeight="1">
      <x:c r="A37" s="6" t="s">
        <x:v>105</x:v>
      </x:c>
      <x:c r="B37" s="6" t="s">
        <x:v>106</x:v>
      </x:c>
      <x:c r="C37" s="6" t="s">
        <x:v>107</x:v>
      </x:c>
      <x:c r="D37" s="14">
        <x:v>10</x:v>
      </x:c>
      <x:c r="E37" s="15">
        <x:v>29999</x:v>
      </x:c>
      <x:c r="F37" s="15"/>
      <x:c r="G37" s="16">
        <x:f t="shared" si="0"/>
        <x:v>29999</x:v>
      </x:c>
      <x:c r="H37" s="6" t="s">
        <x:v>339</x:v>
      </x:c>
      <x:c r="I37" s="6" t="s">
        <x:v>340</x:v>
      </x:c>
    </x:row>
    <x:row r="38" ht="44" customHeight="1">
      <x:c r="A38" s="8" t="s">
        <x:v>64</x:v>
      </x:c>
      <x:c r="B38" s="8" t="s">
        <x:v>65</x:v>
      </x:c>
      <x:c r="C38" s="8" t="s">
        <x:v>66</x:v>
      </x:c>
      <x:c r="D38" s="17">
        <x:v>10</x:v>
      </x:c>
      <x:c r="E38" s="18">
        <x:v>39999</x:v>
      </x:c>
      <x:c r="F38" s="18"/>
      <x:c r="G38" s="19">
        <x:f t="shared" si="0"/>
        <x:v>39999</x:v>
      </x:c>
      <x:c r="H38" s="8" t="s">
        <x:v>341</x:v>
      </x:c>
      <x:c r="I38" s="8" t="s">
        <x:v>342</x:v>
      </x:c>
    </x:row>
    <x:row r="39" ht="44" customHeight="1">
      <x:c r="A39" s="6" t="s">
        <x:v>230</x:v>
      </x:c>
      <x:c r="B39" s="6" t="s">
        <x:v>231</x:v>
      </x:c>
      <x:c r="C39" s="6" t="s">
        <x:v>224</x:v>
      </x:c>
      <x:c r="D39" s="14">
        <x:v>10</x:v>
      </x:c>
      <x:c r="E39" s="15">
        <x:v>18999</x:v>
      </x:c>
      <x:c r="F39" s="15"/>
      <x:c r="G39" s="16">
        <x:f t="shared" si="0"/>
        <x:v>18999</x:v>
      </x:c>
      <x:c r="H39" s="6" t="s">
        <x:v>343</x:v>
      </x:c>
      <x:c r="I39" s="6" t="s">
        <x:v>307</x:v>
      </x:c>
    </x:row>
    <x:row r="40" ht="44" customHeight="1">
      <x:c r="A40" s="8" t="s">
        <x:v>230</x:v>
      </x:c>
      <x:c r="B40" s="8" t="s">
        <x:v>231</x:v>
      </x:c>
      <x:c r="C40" s="8" t="s">
        <x:v>224</x:v>
      </x:c>
      <x:c r="D40" s="17">
        <x:v>10</x:v>
      </x:c>
      <x:c r="E40" s="18">
        <x:v>18999</x:v>
      </x:c>
      <x:c r="F40" s="18">
        <x:v>3000</x:v>
      </x:c>
      <x:c r="G40" s="19">
        <x:f t="shared" si="0"/>
        <x:v>21999</x:v>
      </x:c>
      <x:c r="H40" s="8" t="s">
        <x:v>344</x:v>
      </x:c>
      <x:c r="I40" s="8" t="s">
        <x:v>345</x:v>
      </x:c>
    </x:row>
    <x:row r="41" ht="44" customHeight="1">
      <x:c r="A41" s="6" t="s">
        <x:v>16</x:v>
      </x:c>
      <x:c r="B41" s="6" t="s">
        <x:v>17</x:v>
      </x:c>
      <x:c r="C41" s="6" t="s">
        <x:v>18</x:v>
      </x:c>
      <x:c r="D41" s="14">
        <x:v>20</x:v>
      </x:c>
      <x:c r="E41" s="15">
        <x:v>96999</x:v>
      </x:c>
      <x:c r="F41" s="15"/>
      <x:c r="G41" s="16">
        <x:f t="shared" si="0"/>
        <x:v>96999</x:v>
      </x:c>
      <x:c r="H41" s="6" t="s">
        <x:v>346</x:v>
      </x:c>
      <x:c r="I41" s="6" t="s">
        <x:v>347</x:v>
      </x:c>
    </x:row>
    <x:row r="42" ht="44" customHeight="1">
      <x:c r="A42" s="8" t="s">
        <x:v>81</x:v>
      </x:c>
      <x:c r="B42" s="8" t="s">
        <x:v>82</x:v>
      </x:c>
      <x:c r="C42" s="8" t="s">
        <x:v>83</x:v>
      </x:c>
      <x:c r="D42" s="17">
        <x:v>10</x:v>
      </x:c>
      <x:c r="E42" s="18">
        <x:v>27999</x:v>
      </x:c>
      <x:c r="F42" s="18"/>
      <x:c r="G42" s="19">
        <x:f t="shared" si="0"/>
        <x:v>27999</x:v>
      </x:c>
      <x:c r="H42" s="8" t="s">
        <x:v>348</x:v>
      </x:c>
      <x:c r="I42" s="8" t="s">
        <x:v>349</x:v>
      </x:c>
    </x:row>
    <x:row r="43" ht="44" customHeight="1">
      <x:c r="A43" s="6" t="s">
        <x:v>81</x:v>
      </x:c>
      <x:c r="B43" s="6" t="s">
        <x:v>82</x:v>
      </x:c>
      <x:c r="C43" s="6" t="s">
        <x:v>83</x:v>
      </x:c>
      <x:c r="D43" s="14">
        <x:v>10</x:v>
      </x:c>
      <x:c r="E43" s="15">
        <x:v>28999</x:v>
      </x:c>
      <x:c r="F43" s="15"/>
      <x:c r="G43" s="16">
        <x:f t="shared" si="0"/>
        <x:v>28999</x:v>
      </x:c>
      <x:c r="H43" s="6" t="s">
        <x:v>350</x:v>
      </x:c>
      <x:c r="I43" s="6" t="s">
        <x:v>349</x:v>
      </x:c>
    </x:row>
    <x:row r="44" ht="44" customHeight="1">
      <x:c r="A44" s="8" t="s">
        <x:v>81</x:v>
      </x:c>
      <x:c r="B44" s="8" t="s">
        <x:v>82</x:v>
      </x:c>
      <x:c r="C44" s="8" t="s">
        <x:v>83</x:v>
      </x:c>
      <x:c r="D44" s="17">
        <x:v>10</x:v>
      </x:c>
      <x:c r="E44" s="18">
        <x:v>34999</x:v>
      </x:c>
      <x:c r="F44" s="18"/>
      <x:c r="G44" s="19">
        <x:f t="shared" si="0"/>
        <x:v>34999</x:v>
      </x:c>
      <x:c r="H44" s="8" t="s">
        <x:v>351</x:v>
      </x:c>
      <x:c r="I44" s="8" t="s">
        <x:v>349</x:v>
      </x:c>
    </x:row>
    <x:row r="45" ht="44" customHeight="1">
      <x:c r="A45" s="6" t="s">
        <x:v>34</x:v>
      </x:c>
      <x:c r="B45" s="6" t="s">
        <x:v>35</x:v>
      </x:c>
      <x:c r="C45" s="6" t="s">
        <x:v>36</x:v>
      </x:c>
      <x:c r="D45" s="14">
        <x:v>10</x:v>
      </x:c>
      <x:c r="E45" s="15">
        <x:v>46888</x:v>
      </x:c>
      <x:c r="F45" s="15"/>
      <x:c r="G45" s="16">
        <x:f t="shared" si="0"/>
        <x:v>46888</x:v>
      </x:c>
      <x:c r="H45" s="6" t="s">
        <x:v>352</x:v>
      </x:c>
      <x:c r="I45" s="6" t="s">
        <x:v>307</x:v>
      </x:c>
    </x:row>
    <x:row r="46" ht="44" customHeight="1">
      <x:c r="A46" s="8" t="s">
        <x:v>72</x:v>
      </x:c>
      <x:c r="B46" s="8" t="s">
        <x:v>73</x:v>
      </x:c>
      <x:c r="C46" s="8" t="s">
        <x:v>74</x:v>
      </x:c>
      <x:c r="D46" s="17">
        <x:v>10</x:v>
      </x:c>
      <x:c r="E46" s="18">
        <x:v>29999</x:v>
      </x:c>
      <x:c r="F46" s="18"/>
      <x:c r="G46" s="19">
        <x:f t="shared" si="0"/>
        <x:v>29999</x:v>
      </x:c>
      <x:c r="H46" s="8" t="s">
        <x:v>353</x:v>
      </x:c>
      <x:c r="I46" s="8" t="s">
        <x:v>307</x:v>
      </x:c>
    </x:row>
    <x:row r="47" ht="44" customHeight="1">
      <x:c r="A47" s="6" t="s">
        <x:v>72</x:v>
      </x:c>
      <x:c r="B47" s="6" t="s">
        <x:v>73</x:v>
      </x:c>
      <x:c r="C47" s="6" t="s">
        <x:v>74</x:v>
      </x:c>
      <x:c r="D47" s="14">
        <x:v>10</x:v>
      </x:c>
      <x:c r="E47" s="15">
        <x:v>29999</x:v>
      </x:c>
      <x:c r="F47" s="15">
        <x:v>6150</x:v>
      </x:c>
      <x:c r="G47" s="16">
        <x:f t="shared" si="0"/>
        <x:v>36149</x:v>
      </x:c>
      <x:c r="H47" s="6" t="s">
        <x:v>354</x:v>
      </x:c>
      <x:c r="I47" s="6" t="s">
        <x:v>307</x:v>
      </x:c>
    </x:row>
    <x:row r="48" ht="44" customHeight="1">
      <x:c r="A48" s="8" t="s">
        <x:v>190</x:v>
      </x:c>
      <x:c r="B48" s="8" t="s">
        <x:v>191</x:v>
      </x:c>
      <x:c r="C48" s="8" t="s">
        <x:v>192</x:v>
      </x:c>
      <x:c r="D48" s="17">
        <x:v>10</x:v>
      </x:c>
      <x:c r="E48" s="18">
        <x:v>19999</x:v>
      </x:c>
      <x:c r="F48" s="18"/>
      <x:c r="G48" s="19">
        <x:f t="shared" si="0"/>
        <x:v>19999</x:v>
      </x:c>
      <x:c r="H48" s="8" t="s">
        <x:v>355</x:v>
      </x:c>
      <x:c r="I48" s="8" t="s">
        <x:v>307</x:v>
      </x:c>
    </x:row>
    <x:row r="49" ht="44" customHeight="1">
      <x:c r="A49" s="6" t="s">
        <x:v>190</x:v>
      </x:c>
      <x:c r="B49" s="6" t="s">
        <x:v>191</x:v>
      </x:c>
      <x:c r="C49" s="6" t="s">
        <x:v>192</x:v>
      </x:c>
      <x:c r="D49" s="14">
        <x:v>10</x:v>
      </x:c>
      <x:c r="E49" s="15">
        <x:v>19999</x:v>
      </x:c>
      <x:c r="F49" s="15">
        <x:v>3600</x:v>
      </x:c>
      <x:c r="G49" s="16">
        <x:f t="shared" si="0"/>
        <x:v>23599</x:v>
      </x:c>
      <x:c r="H49" s="6" t="s">
        <x:v>356</x:v>
      </x:c>
      <x:c r="I49" s="6" t="s">
        <x:v>357</x:v>
      </x:c>
    </x:row>
    <x:row r="50" ht="44" customHeight="1">
      <x:c r="A50" s="8" t="s">
        <x:v>43</x:v>
      </x:c>
      <x:c r="B50" s="8" t="s">
        <x:v>44</x:v>
      </x:c>
      <x:c r="C50" s="8" t="s">
        <x:v>45</x:v>
      </x:c>
      <x:c r="D50" s="17">
        <x:v>10</x:v>
      </x:c>
      <x:c r="E50" s="18">
        <x:v>35888</x:v>
      </x:c>
      <x:c r="F50" s="18"/>
      <x:c r="G50" s="19">
        <x:f t="shared" si="0"/>
        <x:v>35888</x:v>
      </x:c>
      <x:c r="H50" s="8" t="s">
        <x:v>306</x:v>
      </x:c>
      <x:c r="I50" s="8" t="s">
        <x:v>307</x:v>
      </x:c>
    </x:row>
    <x:row r="51" ht="44" customHeight="1">
      <x:c r="A51" s="6" t="s">
        <x:v>43</x:v>
      </x:c>
      <x:c r="B51" s="6" t="s">
        <x:v>44</x:v>
      </x:c>
      <x:c r="C51" s="6" t="s">
        <x:v>45</x:v>
      </x:c>
      <x:c r="D51" s="14">
        <x:v>10</x:v>
      </x:c>
      <x:c r="E51" s="15">
        <x:v>40888</x:v>
      </x:c>
      <x:c r="F51" s="15"/>
      <x:c r="G51" s="16">
        <x:f t="shared" si="0"/>
        <x:v>40888</x:v>
      </x:c>
      <x:c r="H51" s="6" t="s">
        <x:v>358</x:v>
      </x:c>
      <x:c r="I51" s="6" t="s">
        <x:v>307</x:v>
      </x:c>
    </x:row>
    <x:row r="52" ht="44" customHeight="1">
      <x:c r="A52" s="8" t="s">
        <x:v>97</x:v>
      </x:c>
      <x:c r="B52" s="8" t="s">
        <x:v>98</x:v>
      </x:c>
      <x:c r="C52" s="8" t="s">
        <x:v>99</x:v>
      </x:c>
      <x:c r="D52" s="17">
        <x:v>10</x:v>
      </x:c>
      <x:c r="E52" s="18">
        <x:v>28888</x:v>
      </x:c>
      <x:c r="F52" s="18"/>
      <x:c r="G52" s="19">
        <x:f t="shared" si="0"/>
        <x:v>28888</x:v>
      </x:c>
      <x:c r="H52" s="8" t="s">
        <x:v>359</x:v>
      </x:c>
      <x:c r="I52" s="8" t="s">
        <x:v>307</x:v>
      </x:c>
    </x:row>
    <x:row r="53" ht="44" customHeight="1">
      <x:c r="A53" s="6" t="s">
        <x:v>97</x:v>
      </x:c>
      <x:c r="B53" s="6" t="s">
        <x:v>98</x:v>
      </x:c>
      <x:c r="C53" s="6" t="s">
        <x:v>99</x:v>
      </x:c>
      <x:c r="D53" s="14">
        <x:v>10</x:v>
      </x:c>
      <x:c r="E53" s="15">
        <x:v>28888</x:v>
      </x:c>
      <x:c r="F53" s="15">
        <x:v>3000</x:v>
      </x:c>
      <x:c r="G53" s="16">
        <x:f t="shared" si="0"/>
        <x:v>31888</x:v>
      </x:c>
      <x:c r="H53" s="6" t="s">
        <x:v>360</x:v>
      </x:c>
      <x:c r="I53" s="6" t="s">
        <x:v>361</x:v>
      </x:c>
    </x:row>
    <x:row r="54" ht="44" customHeight="1">
      <x:c r="A54" s="8" t="s">
        <x:v>156</x:v>
      </x:c>
      <x:c r="B54" s="8" t="s">
        <x:v>157</x:v>
      </x:c>
      <x:c r="C54" s="8" t="s">
        <x:v>158</x:v>
      </x:c>
      <x:c r="D54" s="17">
        <x:v>10</x:v>
      </x:c>
      <x:c r="E54" s="18">
        <x:v>25999</x:v>
      </x:c>
      <x:c r="F54" s="18"/>
      <x:c r="G54" s="19">
        <x:f t="shared" si="0"/>
        <x:v>25999</x:v>
      </x:c>
      <x:c r="H54" s="8" t="s">
        <x:v>362</x:v>
      </x:c>
      <x:c r="I54" s="8" t="s">
        <x:v>363</x:v>
      </x:c>
    </x:row>
    <x:row r="55" ht="44" customHeight="1">
      <x:c r="A55" s="6" t="s">
        <x:v>253</x:v>
      </x:c>
      <x:c r="B55" s="6" t="s">
        <x:v>254</x:v>
      </x:c>
      <x:c r="C55" s="6" t="s">
        <x:v>255</x:v>
      </x:c>
      <x:c r="D55" s="14">
        <x:v>10</x:v>
      </x:c>
      <x:c r="E55" s="15">
        <x:v>14999</x:v>
      </x:c>
      <x:c r="F55" s="15"/>
      <x:c r="G55" s="16">
        <x:f t="shared" si="0"/>
        <x:v>14999</x:v>
      </x:c>
      <x:c r="H55" s="6" t="s">
        <x:v>364</x:v>
      </x:c>
      <x:c r="I55" s="6" t="s">
        <x:v>365</x:v>
      </x:c>
    </x:row>
    <x:row r="56" ht="44" customHeight="1">
      <x:c r="A56" s="8" t="s">
        <x:v>164</x:v>
      </x:c>
      <x:c r="B56" s="8" t="s">
        <x:v>165</x:v>
      </x:c>
      <x:c r="C56" s="8" t="s">
        <x:v>166</x:v>
      </x:c>
      <x:c r="D56" s="17">
        <x:v>10</x:v>
      </x:c>
      <x:c r="E56" s="18">
        <x:v>21688</x:v>
      </x:c>
      <x:c r="F56" s="18"/>
      <x:c r="G56" s="19">
        <x:f t="shared" si="0"/>
        <x:v>21688</x:v>
      </x:c>
      <x:c r="H56" s="8" t="s">
        <x:v>337</x:v>
      </x:c>
      <x:c r="I56" s="8" t="s">
        <x:v>307</x:v>
      </x:c>
    </x:row>
    <x:row r="57" ht="44" customHeight="1">
      <x:c r="A57" s="6" t="s">
        <x:v>164</x:v>
      </x:c>
      <x:c r="B57" s="6" t="s">
        <x:v>165</x:v>
      </x:c>
      <x:c r="C57" s="6" t="s">
        <x:v>166</x:v>
      </x:c>
      <x:c r="D57" s="14">
        <x:v>10</x:v>
      </x:c>
      <x:c r="E57" s="15">
        <x:v>24688</x:v>
      </x:c>
      <x:c r="F57" s="15"/>
      <x:c r="G57" s="16">
        <x:f t="shared" si="0"/>
        <x:v>24688</x:v>
      </x:c>
      <x:c r="H57" s="6" t="s">
        <x:v>366</x:v>
      </x:c>
      <x:c r="I57" s="6" t="s">
        <x:v>307</x:v>
      </x:c>
    </x:row>
    <x:row r="58" ht="44" customHeight="1">
      <x:c r="A58" s="8" t="s">
        <x:v>238</x:v>
      </x:c>
      <x:c r="B58" s="8" t="s">
        <x:v>239</x:v>
      </x:c>
      <x:c r="C58" s="8" t="s">
        <x:v>240</x:v>
      </x:c>
      <x:c r="D58" s="17">
        <x:v>10</x:v>
      </x:c>
      <x:c r="E58" s="18">
        <x:v>18888</x:v>
      </x:c>
      <x:c r="F58" s="18"/>
      <x:c r="G58" s="19">
        <x:f t="shared" si="0"/>
        <x:v>18888</x:v>
      </x:c>
      <x:c r="H58" s="8" t="s">
        <x:v>367</x:v>
      </x:c>
      <x:c r="I58" s="8" t="s">
        <x:v>368</x:v>
      </x:c>
    </x:row>
    <x:row r="59" ht="44" customHeight="1">
      <x:c r="A59" s="6" t="s">
        <x:v>122</x:v>
      </x:c>
      <x:c r="B59" s="6" t="s">
        <x:v>73</x:v>
      </x:c>
      <x:c r="C59" s="6" t="s">
        <x:v>123</x:v>
      </x:c>
      <x:c r="D59" s="14">
        <x:v>10</x:v>
      </x:c>
      <x:c r="E59" s="15">
        <x:v>20888</x:v>
      </x:c>
      <x:c r="F59" s="15"/>
      <x:c r="G59" s="16">
        <x:f t="shared" si="0"/>
        <x:v>20888</x:v>
      </x:c>
      <x:c r="H59" s="6" t="s">
        <x:v>369</x:v>
      </x:c>
      <x:c r="I59" s="6" t="s">
        <x:v>370</x:v>
      </x:c>
    </x:row>
    <x:row r="60" ht="44" customHeight="1">
      <x:c r="A60" s="8" t="s">
        <x:v>122</x:v>
      </x:c>
      <x:c r="B60" s="8" t="s">
        <x:v>73</x:v>
      </x:c>
      <x:c r="C60" s="8" t="s">
        <x:v>123</x:v>
      </x:c>
      <x:c r="D60" s="17">
        <x:v>10</x:v>
      </x:c>
      <x:c r="E60" s="18">
        <x:v>20888</x:v>
      </x:c>
      <x:c r="F60" s="18">
        <x:v>6150</x:v>
      </x:c>
      <x:c r="G60" s="19">
        <x:f t="shared" si="0"/>
        <x:v>27038</x:v>
      </x:c>
      <x:c r="H60" s="8" t="s">
        <x:v>354</x:v>
      </x:c>
      <x:c r="I60" s="8" t="s">
        <x:v>370</x:v>
      </x:c>
    </x:row>
    <x:row r="61" ht="44" customHeight="1">
      <x:c r="A61" s="6" t="s">
        <x:v>206</x:v>
      </x:c>
      <x:c r="B61" s="6" t="s">
        <x:v>207</x:v>
      </x:c>
      <x:c r="C61" s="6" t="s">
        <x:v>208</x:v>
      </x:c>
      <x:c r="D61" s="14">
        <x:v>10</x:v>
      </x:c>
      <x:c r="E61" s="15">
        <x:v>18999</x:v>
      </x:c>
      <x:c r="F61" s="15"/>
      <x:c r="G61" s="16">
        <x:f t="shared" si="0"/>
        <x:v>18999</x:v>
      </x:c>
      <x:c r="H61" s="6" t="s">
        <x:v>371</x:v>
      </x:c>
      <x:c r="I61" s="6" t="s">
        <x:v>307</x:v>
      </x:c>
    </x:row>
    <x:row r="62" ht="44" customHeight="1">
      <x:c r="A62" s="8" t="s">
        <x:v>206</x:v>
      </x:c>
      <x:c r="B62" s="8" t="s">
        <x:v>207</x:v>
      </x:c>
      <x:c r="C62" s="8" t="s">
        <x:v>208</x:v>
      </x:c>
      <x:c r="D62" s="17">
        <x:v>10</x:v>
      </x:c>
      <x:c r="E62" s="18">
        <x:v>17999</x:v>
      </x:c>
      <x:c r="F62" s="18"/>
      <x:c r="G62" s="19">
        <x:f t="shared" si="0"/>
        <x:v>17999</x:v>
      </x:c>
      <x:c r="H62" s="8" t="s">
        <x:v>372</x:v>
      </x:c>
      <x:c r="I62" s="8" t="s">
        <x:v>307</x:v>
      </x:c>
    </x:row>
    <x:row r="63" ht="44" customHeight="1">
      <x:c r="A63" s="6" t="s">
        <x:v>206</x:v>
      </x:c>
      <x:c r="B63" s="6" t="s">
        <x:v>207</x:v>
      </x:c>
      <x:c r="C63" s="6" t="s">
        <x:v>208</x:v>
      </x:c>
      <x:c r="D63" s="14">
        <x:v>10</x:v>
      </x:c>
      <x:c r="E63" s="15">
        <x:v>16999</x:v>
      </x:c>
      <x:c r="F63" s="15"/>
      <x:c r="G63" s="16">
        <x:f t="shared" si="0"/>
        <x:v>16999</x:v>
      </x:c>
      <x:c r="H63" s="6" t="s">
        <x:v>373</x:v>
      </x:c>
      <x:c r="I63" s="6" t="s">
        <x:v>374</x:v>
      </x:c>
    </x:row>
    <x:row r="64" ht="44" customHeight="1">
      <x:c r="A64" s="8" t="s">
        <x:v>206</x:v>
      </x:c>
      <x:c r="B64" s="8" t="s">
        <x:v>207</x:v>
      </x:c>
      <x:c r="C64" s="8" t="s">
        <x:v>208</x:v>
      </x:c>
      <x:c r="D64" s="17">
        <x:v>10</x:v>
      </x:c>
      <x:c r="E64" s="18">
        <x:v>20599</x:v>
      </x:c>
      <x:c r="F64" s="18"/>
      <x:c r="G64" s="19">
        <x:f t="shared" si="0"/>
        <x:v>20599</x:v>
      </x:c>
      <x:c r="H64" s="8" t="s">
        <x:v>375</x:v>
      </x:c>
      <x:c r="I64" s="8" t="s">
        <x:v>307</x:v>
      </x:c>
    </x:row>
    <x:row r="65" ht="44" customHeight="1">
      <x:c r="A65" s="6" t="s">
        <x:v>206</x:v>
      </x:c>
      <x:c r="B65" s="6" t="s">
        <x:v>207</x:v>
      </x:c>
      <x:c r="C65" s="6" t="s">
        <x:v>208</x:v>
      </x:c>
      <x:c r="D65" s="14">
        <x:v>10</x:v>
      </x:c>
      <x:c r="E65" s="15">
        <x:v>22599</x:v>
      </x:c>
      <x:c r="F65" s="15"/>
      <x:c r="G65" s="16">
        <x:f t="shared" si="0"/>
        <x:v>22599</x:v>
      </x:c>
      <x:c r="H65" s="6" t="s">
        <x:v>376</x:v>
      </x:c>
      <x:c r="I65" s="6" t="s">
        <x:v>307</x:v>
      </x:c>
    </x:row>
    <x:row r="66" ht="44" customHeight="1">
      <x:c r="A66" s="8" t="s">
        <x:v>114</x:v>
      </x:c>
      <x:c r="B66" s="8" t="s">
        <x:v>115</x:v>
      </x:c>
      <x:c r="C66" s="8" t="s">
        <x:v>116</x:v>
      </x:c>
      <x:c r="D66" s="17">
        <x:v>10</x:v>
      </x:c>
      <x:c r="E66" s="18">
        <x:v>29999</x:v>
      </x:c>
      <x:c r="F66" s="18"/>
      <x:c r="G66" s="19">
        <x:f t="shared" si="0"/>
        <x:v>29999</x:v>
      </x:c>
      <x:c r="H66" s="8" t="s">
        <x:v>377</x:v>
      </x:c>
      <x:c r="I66" s="8" t="s">
        <x:v>307</x:v>
      </x:c>
    </x:row>
    <x:row r="67" ht="44" customHeight="1">
      <x:c r="A67" s="6" t="s">
        <x:v>141</x:v>
      </x:c>
      <x:c r="B67" s="6" t="s">
        <x:v>142</x:v>
      </x:c>
      <x:c r="C67" s="6" t="s">
        <x:v>143</x:v>
      </x:c>
      <x:c r="D67" s="14">
        <x:v>10</x:v>
      </x:c>
      <x:c r="E67" s="15">
        <x:v>26880</x:v>
      </x:c>
      <x:c r="F67" s="15"/>
      <x:c r="G67" s="16">
        <x:f t="shared" si="0"/>
        <x:v>26880</x:v>
      </x:c>
      <x:c r="H67" s="6" t="s">
        <x:v>378</x:v>
      </x:c>
      <x:c r="I67" s="6" t="s">
        <x:v>307</x:v>
      </x:c>
    </x:row>
    <x:row r="68" ht="64" customHeight="1">
      <x:c r="A68" s="12" t="s">
        <x:v>275</x:v>
      </x:c>
      <x:c r="B68" s="12" t="s">
        <x:v>17</x:v>
      </x:c>
      <x:c r="C68" s="12" t="s">
        <x:v>276</x:v>
      </x:c>
      <x:c r="D68" s="20">
        <x:v>6</x:v>
      </x:c>
      <x:c r="E68" s="21">
        <x:v>45000</x:v>
      </x:c>
      <x:c r="F68" s="21"/>
      <x:c r="G68" s="22">
        <x:f t="shared" si="0"/>
        <x:v>45000</x:v>
      </x:c>
      <x:c r="H68" s="12" t="s">
        <x:v>379</x:v>
      </x:c>
      <x:c r="I68" s="12" t="s">
        <x:v>380</x:v>
      </x:c>
    </x:row>
    <x:row r="69" ht="64" customHeight="1">
      <x:c r="A69" s="10" t="s">
        <x:v>282</x:v>
      </x:c>
      <x:c r="B69" s="10" t="s">
        <x:v>65</x:v>
      </x:c>
      <x:c r="C69" s="10" t="s">
        <x:v>283</x:v>
      </x:c>
      <x:c r="D69" s="23">
        <x:v>2</x:v>
      </x:c>
      <x:c r="E69" s="24">
        <x:v>16999</x:v>
      </x:c>
      <x:c r="F69" s="24"/>
      <x:c r="G69" s="25">
        <x:f t="shared" si="0"/>
        <x:v>16999</x:v>
      </x:c>
      <x:c r="H69" s="10" t="s">
        <x:v>381</x:v>
      </x:c>
      <x:c r="I69" s="10" t="s">
        <x:v>382</x:v>
      </x:c>
    </x:row>
    <x:row r="70" ht="64" customHeight="1">
      <x:c r="A70" s="12" t="s">
        <x:v>288</x:v>
      </x:c>
      <x:c r="B70" s="12" t="s">
        <x:v>57</x:v>
      </x:c>
      <x:c r="C70" s="12" t="s">
        <x:v>289</x:v>
      </x:c>
      <x:c r="D70" s="20" t="s">
        <x:v>383</x:v>
      </x:c>
      <x:c r="E70" s="21">
        <x:v>22999</x:v>
      </x:c>
      <x:c r="F70" s="21"/>
      <x:c r="G70" s="22">
        <x:f t="shared" si="0"/>
        <x:v>22999</x:v>
      </x:c>
      <x:c r="H70" s="12" t="s">
        <x:v>384</x:v>
      </x:c>
      <x:c r="I70" s="12" t="s">
        <x:v>385</x:v>
      </x:c>
    </x:row>
    <x:row r="71" ht="64" customHeight="1">
      <x:c r="A71" s="10" t="s">
        <x:v>288</x:v>
      </x:c>
      <x:c r="B71" s="10" t="s">
        <x:v>57</x:v>
      </x:c>
      <x:c r="C71" s="10" t="s">
        <x:v>289</x:v>
      </x:c>
      <x:c r="D71" s="23" t="s">
        <x:v>383</x:v>
      </x:c>
      <x:c r="E71" s="24">
        <x:v>25999</x:v>
      </x:c>
      <x:c r="F71" s="24"/>
      <x:c r="G71" s="25" t="n">
        <x:f>IF(F71="",E71,E71+F71)</x:f>
        <x:v>25999</x:v>
      </x:c>
      <x:c r="H71" s="10" t="s">
        <x:v>386</x:v>
      </x:c>
      <x:c r="I71" s="10" t="s">
        <x:v>385</x:v>
      </x:c>
    </x:row>
    <x:row r="72" ht="56" customHeight="1">
      <x:c r="A72" s="12" t="s">
        <x:v>267</x:v>
      </x:c>
      <x:c r="B72" s="12" t="s">
        <x:v>268</x:v>
      </x:c>
      <x:c r="C72" s="12" t="s">
        <x:v>269</x:v>
      </x:c>
      <x:c r="D72" s="20">
        <x:v>10</x:v>
      </x:c>
      <x:c r="E72" s="21">
        <x:v>109999</x:v>
      </x:c>
      <x:c r="F72" s="21"/>
      <x:c r="G72" s="22" t="n">
        <x:f>IF(F72="",E72,E72+F72)</x:f>
        <x:v>109999</x:v>
      </x:c>
      <x:c r="H72" s="12" t="s">
        <x:v>387</x:v>
      </x:c>
      <x:c r="I72" s="12" t="s">
        <x:v>388</x:v>
      </x:c>
    </x:row>
    <x:row r="73" ht="56" customHeight="1">
      <x:c r="A73" s="10" t="s">
        <x:v>267</x:v>
      </x:c>
      <x:c r="B73" s="10" t="s">
        <x:v>268</x:v>
      </x:c>
      <x:c r="C73" s="10" t="s">
        <x:v>269</x:v>
      </x:c>
      <x:c r="D73" s="23">
        <x:v>10</x:v>
      </x:c>
      <x:c r="E73" s="24">
        <x:v>139999</x:v>
      </x:c>
      <x:c r="F73" s="24"/>
      <x:c r="G73" s="25" t="n">
        <x:f>IF(F73="",E73,E73+F73)</x:f>
        <x:v>139999</x:v>
      </x:c>
      <x:c r="H73" s="10" t="s">
        <x:v>389</x:v>
      </x:c>
      <x:c r="I73" s="10" t="s">
        <x:v>388</x:v>
      </x:c>
    </x:row>
    <x:row r="74" ht="64" customHeight="1">
      <x:c r="A74" s="12" t="str">
        <x:v>P37</x:v>
      </x:c>
      <x:c r="B74" s="12" t="str">
        <x:v>三亚保利瑰丽酒店</x:v>
      </x:c>
      <x:c r="C74" s="12" t="str">
        <x:v>爱意瑰旅（50人）</x:v>
      </x:c>
      <x:c r="D74" s="20" t="n">
        <x:v>50</x:v>
      </x:c>
      <x:c r="E74" s="21" t="n">
        <x:v>258888</x:v>
      </x:c>
      <x:c r="F74" s="21"/>
      <x:c r="G74" s="22" t="n">
        <x:f>IF(F74="",E74,E74+F74)</x:f>
        <x:v>258888</x:v>
      </x:c>
      <x:c r="H74" s="12" t="str">
        <x:v>2026主题套餐；未明确可用日期/有效期</x:v>
      </x:c>
      <x:c r="I74" s="12" t="str">
        <x:v>CNY 258888起；税费服务费、旺季补差及总价上限未注明</x:v>
      </x:c>
    </x:row>
    <x:row r="75" ht="64" customHeight="1">
      <x:c r="A75" s="12" t="str">
        <x:v>P38</x:v>
      </x:c>
      <x:c r="B75" s="12" t="str">
        <x:v>三亚保利瑰丽酒店</x:v>
      </x:c>
      <x:c r="C75" s="12" t="str">
        <x:v>浪漫瑰期（20人，婚庆转述）</x:v>
      </x:c>
      <x:c r="D75" s="20" t="n">
        <x:v>20</x:v>
      </x:c>
      <x:c r="E75" s="21" t="n">
        <x:v>109999</x:v>
      </x:c>
      <x:c r="F75" s="21"/>
      <x:c r="G75" s="22" t="n">
        <x:f>IF(F75="",E75,E75+F75)</x:f>
        <x:v>109999</x:v>
      </x:c>
      <x:c r="H75" s="12" t="str">
        <x:v>2026年3、4、5、6、7、9、10、11月</x:v>
      </x:c>
      <x:c r="I75" s="12" t="str">
        <x:v>商家转述；税费未明确；法定节假日不可用</x:v>
      </x:c>
    </x:row>
    <x:row r="76" ht="64" customHeight="1">
      <x:c r="A76" s="12" t="str">
        <x:v>P38</x:v>
      </x:c>
      <x:c r="B76" s="12" t="str">
        <x:v>三亚保利瑰丽酒店</x:v>
      </x:c>
      <x:c r="C76" s="12" t="str">
        <x:v>浪漫瑰期（20人，婚庆转述）</x:v>
      </x:c>
      <x:c r="D76" s="20" t="n">
        <x:v>20</x:v>
      </x:c>
      <x:c r="E76" s="21" t="n">
        <x:v>119999</x:v>
      </x:c>
      <x:c r="F76" s="21"/>
      <x:c r="G76" s="22" t="n">
        <x:f>IF(F76="",E76,E76+F76)</x:f>
        <x:v>119999</x:v>
      </x:c>
      <x:c r="H76" s="12" t="str">
        <x:v>2026年1、2、8、12月；12月24—31日不可用</x:v>
      </x:c>
      <x:c r="I76" s="12" t="str">
        <x:v>商家转述；税费未明确；法定节假日不可用</x:v>
      </x:c>
    </x:row>
    <x:row r="77" ht="64" customHeight="1">
      <x:c r="A77" s="12" t="str">
        <x:v>P39</x:v>
      </x:c>
      <x:c r="B77" s="12" t="str">
        <x:v>三亚艾迪逊酒店</x:v>
      </x:c>
      <x:c r="C77" s="12" t="str">
        <x:v>30人别墅套餐（2024历史资料）</x:v>
      </x:c>
      <x:c r="D77" s="20" t="n">
        <x:v>30</x:v>
      </x:c>
      <x:c r="E77" s="21" t="n">
        <x:v>188888</x:v>
      </x:c>
      <x:c r="F77" s="21"/>
      <x:c r="G77" s="22" t="n">
        <x:f>IF(F77="",E77,E77+F77)</x:f>
        <x:v>188888</x:v>
      </x:c>
      <x:c r="H77" s="12" t="str">
        <x:v>2024年8月发布的历史资料；使用日期未注明</x:v>
      </x:c>
      <x:c r="I77" s="12" t="str">
        <x:v>历史商家参考价；仅正文可读权益，图片细则未读取；当前价格须重询</x:v>
      </x:c>
    </x:row>
    <x:row r="78" ht="64" customHeight="1">
      <x:c r="A78" s="12" t="str">
        <x:v>P40</x:v>
      </x:c>
      <x:c r="B78" s="12" t="str">
        <x:v>三亚美高梅度假酒店</x:v>
      </x:c>
      <x:c r="C78" s="12" t="str">
        <x:v>日光派对20人一站式（2024历史组合）</x:v>
      </x:c>
      <x:c r="D78" s="20" t="n">
        <x:v>20</x:v>
      </x:c>
      <x:c r="E78" s="21" t="n">
        <x:v>60999</x:v>
      </x:c>
      <x:c r="F78" s="21"/>
      <x:c r="G78" s="22" t="n">
        <x:f>IF(F78="",E78,E78+F78)</x:f>
        <x:v>60999</x:v>
      </x:c>
      <x:c r="H78" s="12" t="str">
        <x:v>2024年3月发布的历史资料；使用日期未注明</x:v>
      </x:c>
      <x:c r="I78" s="12" t="str">
        <x:v>婚庆公司酒店+策划+四大组合；未注明税服、宾客住宿、当前有效期</x:v>
      </x:c>
    </x:row>
    <x:row r="79" ht="64" customHeight="1">
      <x:c r="A79" s="12" t="str">
        <x:v>P41</x:v>
      </x:c>
      <x:c r="B79" s="12" t="str">
        <x:v>三亚亚龙湾希尔顿大酒店</x:v>
      </x:c>
      <x:c r="C79" s="12" t="str">
        <x:v>30人套餐参考（权益/档期待核）</x:v>
      </x:c>
      <x:c r="D79" s="20" t="n">
        <x:v>30</x:v>
      </x:c>
      <x:c r="E79" s="21" t="n">
        <x:v>83999</x:v>
      </x:c>
      <x:c r="F79" s="21"/>
      <x:c r="G79" s="22" t="n">
        <x:f>IF(F79="",E79,E79+F79)</x:f>
        <x:v>83999</x:v>
      </x:c>
      <x:c r="H79" s="12" t="str">
        <x:v>2025年10月发布；第一档使用日期未说明</x:v>
      </x:c>
      <x:c r="I79" s="12" t="str">
        <x:v>个人清单报价线索，档位差异、权益和税服均未明确</x:v>
      </x:c>
    </x:row>
    <x:row r="80" ht="64" customHeight="1">
      <x:c r="A80" s="12" t="str">
        <x:v>P41</x:v>
      </x:c>
      <x:c r="B80" s="12" t="str">
        <x:v>三亚亚龙湾希尔顿大酒店</x:v>
      </x:c>
      <x:c r="C80" s="12" t="str">
        <x:v>30人套餐参考（权益/档期待核）</x:v>
      </x:c>
      <x:c r="D80" s="20" t="n">
        <x:v>30</x:v>
      </x:c>
      <x:c r="E80" s="21" t="n">
        <x:v>103999</x:v>
      </x:c>
      <x:c r="F80" s="21"/>
      <x:c r="G80" s="22" t="n">
        <x:f>IF(F80="",E80,E80+F80)</x:f>
        <x:v>103999</x:v>
      </x:c>
      <x:c r="H80" s="12" t="str">
        <x:v>2025年10月发布；第二档使用日期未说明</x:v>
      </x:c>
      <x:c r="I80" s="12" t="str">
        <x:v>个人清单报价线索，不能自行解释为旺季或升级差价</x:v>
      </x:c>
    </x:row>
    <x:row r="81" ht="64" customHeight="1">
      <x:c r="A81" s="12" t="str">
        <x:v>P42</x:v>
      </x:c>
      <x:c r="B81" s="12" t="str">
        <x:v>三亚美高梅度假酒店</x:v>
      </x:c>
      <x:c r="C81" s="12" t="str">
        <x:v>30人套餐参考（权益/档期待核）</x:v>
      </x:c>
      <x:c r="D81" s="20" t="n">
        <x:v>30</x:v>
      </x:c>
      <x:c r="E81" s="21" t="n">
        <x:v>64999</x:v>
      </x:c>
      <x:c r="F81" s="21"/>
      <x:c r="G81" s="22" t="n">
        <x:f>IF(F81="",E81,E81+F81)</x:f>
        <x:v>64999</x:v>
      </x:c>
      <x:c r="H81" s="12" t="str">
        <x:v>2025年10月发布；所列区间下端，适用条件未说明</x:v>
      </x:c>
      <x:c r="I81" s="12" t="str">
        <x:v>个人清单报价区间的下端；权益、税费及当前有效期均待核实</x:v>
      </x:c>
    </x:row>
    <x:row r="82" ht="64" customHeight="1">
      <x:c r="A82" s="12" t="str">
        <x:v>P42</x:v>
      </x:c>
      <x:c r="B82" s="12" t="str">
        <x:v>三亚美高梅度假酒店</x:v>
      </x:c>
      <x:c r="C82" s="12" t="str">
        <x:v>30人套餐参考（权益/档期待核）</x:v>
      </x:c>
      <x:c r="D82" s="20" t="n">
        <x:v>30</x:v>
      </x:c>
      <x:c r="E82" s="21" t="n">
        <x:v>84999</x:v>
      </x:c>
      <x:c r="F82" s="21"/>
      <x:c r="G82" s="22" t="n">
        <x:f>IF(F82="",E82,E82+F82)</x:f>
        <x:v>84999</x:v>
      </x:c>
      <x:c r="H82" s="12" t="str">
        <x:v>2025年10月发布；所列区间上端，适用条件未说明</x:v>
      </x:c>
      <x:c r="I82" s="12" t="str">
        <x:v>所列区间上端不代表加入其他服务后的费用上限</x:v>
      </x:c>
    </x:row>
    <x:row r="83" ht="64" customHeight="1">
      <x:c r="A83" s="12" t="str">
        <x:v>P43</x:v>
      </x:c>
      <x:c r="B83" s="12" t="str">
        <x:v>三亚亚龙湾瑞吉度假酒店</x:v>
      </x:c>
      <x:c r="C83" s="12" t="str">
        <x:v>20人草坪烧烤婚礼（商家转述）</x:v>
      </x:c>
      <x:c r="D83" s="20" t="n">
        <x:v>20</x:v>
      </x:c>
      <x:c r="E83" s="21" t="n">
        <x:v>88888</x:v>
      </x:c>
      <x:c r="F83" s="21"/>
      <x:c r="G83" s="22" t="n">
        <x:f>IF(F83="",E83,E83+F83)</x:f>
        <x:v>88888</x:v>
      </x:c>
      <x:c r="H83" s="12" t="str">
        <x:v>有效期至2026年底；1—3、8、12月需额外补差（金额未列）</x:v>
      </x:c>
      <x:c r="I83" s="12" t="str">
        <x:v>商家称已含税和服务费；节假日不可用；旺季补差未知，88888非全年总价</x:v>
      </x:c>
    </x:row>
    <x:row r="84" ht="64" customHeight="1">
      <x:c r="A84" s="12" t="str">
        <x:v>P44</x:v>
      </x:c>
      <x:c r="B84" s="12" t="str">
        <x:v>三亚亚龙湾瑞吉度假酒店</x:v>
      </x:c>
      <x:c r="C84" s="12" t="str">
        <x:v>50人初见草坪婚礼（商家转述）</x:v>
      </x:c>
      <x:c r="D84" s="20" t="n">
        <x:v>50</x:v>
      </x:c>
      <x:c r="E84" s="21" t="n">
        <x:v>188888</x:v>
      </x:c>
      <x:c r="F84" s="21"/>
      <x:c r="G84" s="22" t="n">
        <x:f>IF(F84="",E84,E84+F84)</x:f>
        <x:v>188888</x:v>
      </x:c>
      <x:c r="H84" s="12" t="str">
        <x:v>2026年4月发布；使用有效期未注明</x:v>
      </x:c>
      <x:c r="I84" s="12" t="str">
        <x:v>商家转述；税服未明确；旺季排除及特定日期补差待确认</x:v>
      </x:c>
    </x:row>
    <x:row r="85" ht="64" customHeight="1">
      <x:c r="A85" s="12" t="str">
        <x:v>P45</x:v>
      </x:c>
      <x:c r="B85" s="12" t="str">
        <x:v>三亚亚龙湾瑞吉度假酒店</x:v>
      </x:c>
      <x:c r="C85" s="12" t="str">
        <x:v>30人初见草坪（住宿覆盖20人）</x:v>
      </x:c>
      <x:c r="D85" s="20" t="n">
        <x:v>30</x:v>
      </x:c>
      <x:c r="E85" s="21" t="n">
        <x:v>131400</x:v>
      </x:c>
      <x:c r="F85" s="21"/>
      <x:c r="G85" s="22" t="n">
        <x:f>IF(F85="",E85,E85+F85)</x:f>
        <x:v>131400</x:v>
      </x:c>
      <x:c r="H85" s="12" t="str">
        <x:v>2026-01-03至2026-12-30；春节/五一/国庆除外；指定旺期另补差</x:v>
      </x:c>
      <x:c r="I85" s="12" t="str">
        <x:v>商家称含服务费及增值税；住宿仅覆盖20人，额外10人住宿未计入</x:v>
      </x:c>
    </x:row>
    <x:row r="86" ht="64" customHeight="1">
      <x:c r="A86" s="12" t="str">
        <x:v>P45</x:v>
      </x:c>
      <x:c r="B86" s="12" t="str">
        <x:v>三亚亚龙湾瑞吉度假酒店</x:v>
      </x:c>
      <x:c r="C86" s="12" t="str">
        <x:v>30人初见草坪（住宿覆盖20人）</x:v>
      </x:c>
      <x:c r="D86" s="20" t="n">
        <x:v>30</x:v>
      </x:c>
      <x:c r="E86" s="21" t="n">
        <x:v>131400</x:v>
      </x:c>
      <x:c r="F86" s="21" t="n">
        <x:v>12600</x:v>
      </x:c>
      <x:c r="G86" s="22" t="n">
        <x:f>IF(F86="",E86,E86+F86)</x:f>
        <x:v>144000</x:v>
      </x:c>
      <x:c r="H86" s="12" t="str">
        <x:v>2026-01-03至02-15、11-20至12-30；排除节假日</x:v>
      </x:c>
      <x:c r="I86" s="12" t="str">
        <x:v>按原包3栋别墅×2晚×1500＋6间池景房×2晚×300=12600补差；不含额外10人住宿</x:v>
      </x:c>
    </x:row>
    <x:row r="87" ht="64" customHeight="1">
      <x:c r="A87" s="12" t="str">
        <x:v>P46</x:v>
      </x:c>
      <x:c r="B87" s="12" t="str">
        <x:v>三亚亚龙湾瑞吉度假酒店</x:v>
      </x:c>
      <x:c r="C87" s="12" t="str">
        <x:v>七居总统别墅＋青梅草坪（2025已过期）</x:v>
      </x:c>
      <x:c r="D87" s="20" t="n">
        <x:v>20</x:v>
      </x:c>
      <x:c r="E87" s="21" t="n">
        <x:v>168000</x:v>
      </x:c>
      <x:c r="F87" s="21"/>
      <x:c r="G87" s="22" t="n">
        <x:f>IF(F87="",E87,E87+F87)</x:f>
        <x:v>168000</x:v>
      </x:c>
      <x:c r="H87" s="12" t="str">
        <x:v>发布日起至2025-10-31（原帖称国庆通用）；已过期</x:v>
      </x:c>
      <x:c r="I87" s="12" t="str">
        <x:v>酒店同名账号历史活动；税服未列，现价需重询</x:v>
      </x:c>
    </x:row>
    <x:row r="88" ht="64" customHeight="1">
      <x:c r="A88" s="12" t="str">
        <x:v>P47</x:v>
      </x:c>
      <x:c r="B88" s="12" t="str">
        <x:v>三亚太阳湾柏悦酒店</x:v>
      </x:c>
      <x:c r="C88" s="12" t="str">
        <x:v>30人婚礼低消参考（2024历史）</x:v>
      </x:c>
      <x:c r="D88" s="20" t="n">
        <x:v>30</x:v>
      </x:c>
      <x:c r="E88" s="21" t="n">
        <x:v>350000</x:v>
      </x:c>
      <x:c r="F88" s="21"/>
      <x:c r="G88" s="22" t="n">
        <x:f>IF(F88="",E88,E88+F88)</x:f>
        <x:v>350000</x:v>
      </x:c>
      <x:c r="H88" s="12" t="str">
        <x:v>2024年婚礼预算参考；具体档期另询</x:v>
      </x:c>
      <x:c r="I88" s="12" t="str">
        <x:v>30人最低消费35万元起，仅历史预算线索；不是全包套餐总价或费用上限</x:v>
      </x:c>
    </x:row>
    <x:row r="89" ht="64" customHeight="1">
      <x:c r="A89" s="12" t="str">
        <x:v>P48</x:v>
      </x:c>
      <x:c r="B89" s="12" t="str">
        <x:v>三亚艾迪逊酒店</x:v>
      </x:c>
      <x:c r="C89" s="12" t="str">
        <x:v>50人看场报价参考（约22万元起）</x:v>
      </x:c>
      <x:c r="D89" s="20" t="n">
        <x:v>50</x:v>
      </x:c>
      <x:c r="E89" s="21" t="n">
        <x:v>220000</x:v>
      </x:c>
      <x:c r="F89" s="21"/>
      <x:c r="G89" s="22" t="n">
        <x:f>IF(F89="",E89,E89+F89)</x:f>
        <x:v>220000</x:v>
      </x:c>
      <x:c r="H89" s="12" t="str">
        <x:v>2026-08-11发布的看场参考；实际使用日期未说明</x:v>
      </x:c>
      <x:c r="I89" s="12" t="str">
        <x:v>原文22w+为约数起价；人数按标题50人；并非酒店合同报价，含项及税服未核</x:v>
      </x:c>
    </x:row>
    <x:row r="90" ht="64" customHeight="1">
      <x:c r="A90" s="12" t="str">
        <x:v>P49</x:v>
      </x:c>
      <x:c r="B90" s="12" t="str">
        <x:v>三亚理文索菲特度假酒店</x:v>
      </x:c>
      <x:c r="C90" s="12" t="str">
        <x:v>挚爱巴黎（20人）</x:v>
      </x:c>
      <x:c r="D90" s="20" t="n">
        <x:v>20</x:v>
      </x:c>
      <x:c r="E90" s="21" t="n">
        <x:v>49999</x:v>
      </x:c>
      <x:c r="F90" s="21"/>
      <x:c r="G90" s="22" t="n">
        <x:f>IF(F90="",E90,E90+F90)</x:f>
        <x:v>49999</x:v>
      </x:c>
      <x:c r="H90" s="12" t="str">
        <x:v>2026-07-10发布；使用有效期及适用档期未注明</x:v>
      </x:c>
      <x:c r="I90" s="12" t="str">
        <x:v>酒店同名账号正文价；不含另列婚庆50000元、礼服租赁及宾客其他时间餐饮；税服未注明</x:v>
      </x:c>
    </x:row>
    <x:row r="91" ht="80" customHeight="1">
      <x:c r="A91" s="12" t="str">
        <x:v>P50</x:v>
      </x:c>
      <x:c r="B91" s="12" t="str">
        <x:v>三亚海棠湾君悦酒店</x:v>
      </x:c>
      <x:c r="C91" s="12" t="str">
        <x:v>基础50人报价参考（约12万元起）</x:v>
      </x:c>
      <x:c r="D91" s="20" t="n">
        <x:v>50</x:v>
      </x:c>
      <x:c r="E91" s="21" t="n">
        <x:v>120000</x:v>
      </x:c>
      <x:c r="F91" s="21"/>
      <x:c r="G91" s="22" t="n">
        <x:f>IF(F91="",E91,E91+F91)</x:f>
        <x:v>120000</x:v>
      </x:c>
      <x:c r="H91" s="12" t="str">
        <x:v>2026-03-25发布；使用年份、日期及有效期未说明</x:v>
      </x:c>
      <x:c r="I91" s="12" t="str">
        <x:v>个人分析帖称基础50人套餐“12w多起”，按约12万元起保留；房晚、餐饮、具体草坪、税服及档期未列，非完整酒店报价。</x:v>
      </x:c>
    </x:row>
    <x:row r="92" ht="80" customHeight="1">
      <x:c r="A92" s="12" t="str">
        <x:v>P51</x:v>
      </x:c>
      <x:c r="B92" s="12" t="str">
        <x:v>三亚海棠湾君悦酒店</x:v>
      </x:c>
      <x:c r="C92" s="12" t="str">
        <x:v>私享婚礼报价参考（40万元起）</x:v>
      </x:c>
      <x:c r="D92" s="20"/>
      <x:c r="E92" s="21" t="n">
        <x:v>400000</x:v>
      </x:c>
      <x:c r="F92" s="21"/>
      <x:c r="G92" s="22" t="n">
        <x:f>IF(F92="",E92,E92+F92)</x:f>
        <x:v>400000</x:v>
      </x:c>
      <x:c r="H92" s="12" t="str">
        <x:v>2026-03-25发布；适用人数、日期及有效期未说明</x:v>
      </x:c>
      <x:c r="I92" s="12" t="str">
        <x:v>个人分析帖列私享版40万元起，正文未明确对应人数；别墅入住、顶楼包场、场地组合及单日单场仅泛述，不能据此认定均含在40万元报价内。</x:v>
      </x:c>
    </x:row>
    <x:row r="93" ht="80" customHeight="1">
      <x:c r="A93" s="12" t="str">
        <x:v>P52</x:v>
      </x:c>
      <x:c r="B93" s="12" t="str">
        <x:v>三亚海棠湾阳光壹酒店</x:v>
      </x:c>
      <x:c r="C93" s="12" t="str">
        <x:v>20人婚礼套餐（商家转述，档期待核）</x:v>
      </x:c>
      <x:c r="D93" s="20" t="n">
        <x:v>20</x:v>
      </x:c>
      <x:c r="E93" s="21" t="n">
        <x:v>36999</x:v>
      </x:c>
      <x:c r="F93" s="21"/>
      <x:c r="G93" s="22" t="n">
        <x:f>IF(F93="",E93,E93+F93)</x:f>
        <x:v>36999</x:v>
      </x:c>
      <x:c r="H93" s="12" t="str">
        <x:v>4、5、6、9、10月；年份及使用有效期未列</x:v>
      </x:c>
      <x:c r="I93" s="12" t="str">
        <x:v>商家转述36999/46999分月，称含10%服务费及6%增值税；7/8月列价却同时写暑假不适用，存在档期冲突。有效期未列，不能沿用旧10人海报；酒店现行品牌、执行主体和报价须重询。</x:v>
      </x:c>
    </x:row>
    <x:row r="94" ht="80" customHeight="1">
      <x:c r="A94" s="12" t="str">
        <x:v>P52</x:v>
      </x:c>
      <x:c r="B94" s="12" t="str">
        <x:v>三亚海棠湾阳光壹酒店</x:v>
      </x:c>
      <x:c r="C94" s="12" t="str">
        <x:v>20人婚礼套餐（商家转述，档期待核）</x:v>
      </x:c>
      <x:c r="D94" s="20" t="n">
        <x:v>20</x:v>
      </x:c>
      <x:c r="E94" s="21" t="n">
        <x:v>46999</x:v>
      </x:c>
      <x:c r="F94" s="21"/>
      <x:c r="G94" s="22" t="n">
        <x:f>IF(F94="",E94,E94+F94)</x:f>
        <x:v>46999</x:v>
      </x:c>
      <x:c r="H94" s="12" t="str">
        <x:v>1、2、3、7、8、11、12月；年份未列，7/8月与暑假排除条款冲突</x:v>
      </x:c>
      <x:c r="I94" s="12" t="str">
        <x:v>商家称税服已含；同时写特殊节假日/暑假不适用，不能据此直接预订7/8月。</x:v>
      </x:c>
    </x:row>
    <x:row r="95" ht="80" customHeight="1">
      <x:c r="A95" s="12" t="str">
        <x:v>P53</x:v>
      </x:c>
      <x:c r="B95" s="12" t="str">
        <x:v>三亚天涯蓝海度假酒店</x:v>
      </x:c>
      <x:c r="C95" s="12" t="str">
        <x:v>50人婚礼套餐（85888元起）</x:v>
      </x:c>
      <x:c r="D95" s="20" t="n">
        <x:v>50</x:v>
      </x:c>
      <x:c r="E95" s="21" t="n">
        <x:v>85888</x:v>
      </x:c>
      <x:c r="F95" s="21"/>
      <x:c r="G95" s="22" t="n">
        <x:f>IF(F95="",E95,E95+F95)</x:f>
        <x:v>85888</x:v>
      </x:c>
      <x:c r="H95" s="12" t="str">
        <x:v>2026-09-15发布；使用有效期与适用档期未列</x:v>
      </x:c>
      <x:c r="I95" s="12" t="str">
        <x:v>酒店同名账号50人85888元起；约25间亲友海景房3天2晚，婚房晚数未单列。较新同价帖称含晚宴定制，菜单、餐标及人数仍待确认；税服/有效期未列。</x:v>
      </x:c>
    </x:row>
    <x:row r="96" ht="80" customHeight="1">
      <x:c r="A96" s="12" t="str">
        <x:v>P54</x:v>
      </x:c>
      <x:c r="B96" s="12" t="str">
        <x:v>三亚天涯蓝海度假酒店</x:v>
      </x:c>
      <x:c r="C96" s="12" t="str">
        <x:v>20人婚礼起价参考（含项待核）</x:v>
      </x:c>
      <x:c r="D96" s="20" t="n">
        <x:v>20</x:v>
      </x:c>
      <x:c r="E96" s="21" t="n">
        <x:v>29999</x:v>
      </x:c>
      <x:c r="F96" s="21"/>
      <x:c r="G96" s="22" t="n">
        <x:f>IF(F96="",E96,E96+F96)</x:f>
        <x:v>29999</x:v>
      </x:c>
      <x:c r="H96" s="12" t="str">
        <x:v>2026-09-15发布；使用有效期与适用档期未列</x:v>
      </x:c>
      <x:c r="I96" s="12" t="str">
        <x:v>酒店同名账号20人29999元起；后续同价帖称含婚房、亲友海景房、晚宴定制和管家，但各档数量/菜单未列，不借用50人配置；税服/有效期待核。</x:v>
      </x:c>
    </x:row>
    <x:row r="97" ht="80" customHeight="1">
      <x:c r="A97" s="12" t="str">
        <x:v>P55</x:v>
      </x:c>
      <x:c r="B97" s="12" t="str">
        <x:v>三亚天涯蓝海度假酒店</x:v>
      </x:c>
      <x:c r="C97" s="12" t="str">
        <x:v>30人婚礼起价参考（含项待核）</x:v>
      </x:c>
      <x:c r="D97" s="20" t="n">
        <x:v>30</x:v>
      </x:c>
      <x:c r="E97" s="21" t="n">
        <x:v>48888</x:v>
      </x:c>
      <x:c r="F97" s="21"/>
      <x:c r="G97" s="22" t="n">
        <x:f>IF(F97="",E97,E97+F97)</x:f>
        <x:v>48888</x:v>
      </x:c>
      <x:c r="H97" s="12" t="str">
        <x:v>2026-09-15发布；使用有效期与适用档期未列</x:v>
      </x:c>
      <x:c r="I97" s="12" t="str">
        <x:v>酒店同名账号30人48888元起；后续同价帖称含婚房、亲友海景房、晚宴定制和管家，但各档数量/菜单未列，不借用50人配置；税服/有效期待核。</x:v>
      </x:c>
    </x:row>
    <x:row r="98" ht="80" customHeight="1">
      <x:c r="A98" s="12" t="str">
        <x:v>P56</x:v>
      </x:c>
      <x:c r="B98" s="12" t="str">
        <x:v>三亚海棠湾JW万豪度假酒店</x:v>
      </x:c>
      <x:c r="C98" s="12" t="str">
        <x:v>20人小型婚礼套餐（11–12月）</x:v>
      </x:c>
      <x:c r="D98" s="20" t="n">
        <x:v>20</x:v>
      </x:c>
      <x:c r="E98" s="21" t="n">
        <x:v>65888</x:v>
      </x:c>
      <x:c r="F98" s="21"/>
      <x:c r="G98" s="22" t="n">
        <x:f>IF(F98="",E98,E98+F98)</x:f>
        <x:v>65888</x:v>
      </x:c>
      <x:c r="H98" s="12" t="str">
        <x:v>11—12月；年份未明示，2026-10-16发布；使用截止日未列</x:v>
      </x:c>
      <x:c r="I98" s="12" t="str">
        <x:v>酒店同名账号列11–12月20人65888元/套；一居泳池别墅2晚＋9间园景房2晚均含双早，含20人内西式分餐及2小时饮品。年份/有效期、税服及节假日限制未列，不沿用原10人方案条款。</x:v>
      </x:c>
    </x:row>
    <x:row r="99" ht="80" customHeight="1">
      <x:c r="A99" s="12" t="str">
        <x:v>P57</x:v>
      </x:c>
      <x:c r="B99" s="12" t="str">
        <x:v>三亚湾假日度假酒店</x:v>
      </x:c>
      <x:c r="C99" s="12" t="str">
        <x:v>婚宴1688元/桌起（10位/桌，2024参考）</x:v>
      </x:c>
      <x:c r="D99" s="20"/>
      <x:c r="E99" s="21" t="n">
        <x:v>1688</x:v>
      </x:c>
      <x:c r="F99" s="21"/>
      <x:c r="G99" s="22" t="n">
        <x:f>IF(F99="",E99,E99+F99)</x:f>
        <x:v>1688</x:v>
      </x:c>
      <x:c r="H99" s="12" t="str">
        <x:v>2024-07-05历史资料；当前使用期限未注明</x:v>
      </x:c>
      <x:c r="I99" s="12" t="str">
        <x:v>2024酒店账号历史婚宴桌价1688元/桌起，10位/桌，非整场婚礼总价。房晚及赠送礼遇的最低桌数/消费门槛未列；不乘桌数推算全包价，税服及当前有效期待重询。</x:v>
      </x:c>
    </x:row>
    <x:row r="100" ht="80" customHeight="1">
      <x:c r="A100" s="12" t="str">
        <x:v>P58</x:v>
      </x:c>
      <x:c r="B100" s="12" t="str">
        <x:v>三亚亚特兰蒂斯酒店</x:v>
      </x:c>
      <x:c r="C100" s="12" t="str">
        <x:v>2027百人草坪婚礼套餐</x:v>
      </x:c>
      <x:c r="D100" s="20" t="n">
        <x:v>100</x:v>
      </x:c>
      <x:c r="E100" s="21" t="n">
        <x:v>360000</x:v>
      </x:c>
      <x:c r="F100" s="21"/>
      <x:c r="G100" s="22" t="n">
        <x:f>IF(F100="",E100,E100+F100)</x:f>
        <x:v>360000</x:v>
      </x:c>
      <x:c r="H100" s="12" t="str">
        <x:v>2027-01-02至2027-12-30；寒暑假/法定节假日须提前核实档期</x:v>
      </x:c>
      <x:c r="I100" s="12" t="str">
        <x:v>酒店婚礼同名账号2027方案：100人36万元，50间房3天2晚，三种婚宴形式可选，称含税服。酒水畅饮时长、婚庆布置/人员及节假日可订条件未列齐；非“无隐形消费”保证。</x:v>
      </x:c>
    </x:row>
    <x:row r="101" ht="80" customHeight="1">
      <x:c r="A101" s="12" t="str">
        <x:v>P59</x:v>
      </x:c>
      <x:c r="B101" s="12" t="str">
        <x:v>三亚亚特兰蒂斯酒店</x:v>
      </x:c>
      <x:c r="C101" s="12" t="str">
        <x:v>30人海边草坪套餐（2025参考）</x:v>
      </x:c>
      <x:c r="D101" s="20" t="n">
        <x:v>30</x:v>
      </x:c>
      <x:c r="E101" s="21" t="n">
        <x:v>118888</x:v>
      </x:c>
      <x:c r="F101" s="21"/>
      <x:c r="G101" s="22" t="n">
        <x:f>IF(F101="",E101,E101+F101)</x:f>
        <x:v>118888</x:v>
      </x:c>
      <x:c r="H101" s="12" t="str">
        <x:v>2025-01-15历史资料；现行档期及使用期限未列</x:v>
      </x:c>
      <x:c r="I101" s="12" t="str">
        <x:v>2025同名婚礼账号列30人118888元，15间房3天2晚，草坪/餐厅用餐及畅饮；未列税服和使用期限，历史参考须重新询价，不与2027百人方案混用权益。</x:v>
      </x:c>
    </x:row>
    <x:row r="102" ht="80" customHeight="1">
      <x:c r="A102" s="12" t="str">
        <x:v>P60</x:v>
      </x:c>
      <x:c r="B102" s="12" t="str">
        <x:v>三亚海棠湾万达嘉华度假酒店</x:v>
      </x:c>
      <x:c r="C102" s="12" t="str">
        <x:v>10人轻量婚礼套餐</x:v>
      </x:c>
      <x:c r="D102" s="20" t="n">
        <x:v>10</x:v>
      </x:c>
      <x:c r="E102" s="21" t="n">
        <x:v>12999</x:v>
      </x:c>
      <x:c r="F102" s="21"/>
      <x:c r="G102" s="22" t="n">
        <x:f>IF(F102="",E102,E102+F102)</x:f>
        <x:v>12999</x:v>
      </x:c>
      <x:c r="H102" s="12" t="str">
        <x:v>2026-08-01至2027-07-31；法定节假日不适用</x:v>
      </x:c>
      <x:c r="I102" s="12" t="str">
        <x:v>酒店同名账号10人12999元，海景套房1间＋海景房4间均3天2晚、婚庆广场仪式及10人围桌晚宴；使用期至2027-07-31、法定节假日不适用。税服、早餐范围及接送机细则未列。</x:v>
      </x:c>
    </x:row>
    <x:row r="103" ht="80" customHeight="1">
      <x:c r="A103" s="12" t="str">
        <x:v>P61</x:v>
      </x:c>
      <x:c r="B103" s="12" t="str">
        <x:v>三亚湾海居雅高铂尔曼度假酒店</x:v>
      </x:c>
      <x:c r="C103" s="12" t="str">
        <x:v>婚宴2680元/桌起（桌价参考）</x:v>
      </x:c>
      <x:c r="D103" s="20"/>
      <x:c r="E103" s="21" t="n">
        <x:v>2680</x:v>
      </x:c>
      <x:c r="F103" s="21"/>
      <x:c r="G103" s="22" t="n">
        <x:f>IF(F103="",E103,E103+F103)</x:f>
        <x:v>2680</x:v>
      </x:c>
      <x:c r="H103" s="12" t="str">
        <x:v>2026-08-19发布；使用期限及适用日期未列</x:v>
      </x:c>
      <x:c r="I103" s="12" t="str">
        <x:v>酒店同名账号婚宴2680元/桌起，非整场婚礼总价；每桌人数、最低桌数、菜单、酒水、税服及有效期未列。婚房＋场地另列三档，未证实此桌价包含住宿或仪式。</x:v>
      </x:c>
    </x:row>
    <x:row r="104" ht="80" customHeight="1">
      <x:c r="A104" s="12" t="str">
        <x:v>P62</x:v>
      </x:c>
      <x:c r="B104" s="12" t="str">
        <x:v>三亚湾海居雅高铂尔曼度假酒店</x:v>
      </x:c>
      <x:c r="C104" s="12" t="str">
        <x:v>婚房＋场地三档参考（6999/9999/19999）</x:v>
      </x:c>
      <x:c r="D104" s="20"/>
      <x:c r="E104" s="21" t="n">
        <x:v>6999</x:v>
      </x:c>
      <x:c r="F104" s="21"/>
      <x:c r="G104" s="22" t="n">
        <x:f>IF(F104="",E104,E104+F104)</x:f>
        <x:v>6999</x:v>
      </x:c>
      <x:c r="H104" s="12" t="str">
        <x:v>婚房＋场地档位一；房型、晚数、场地及适用月份未列</x:v>
      </x:c>
      <x:c r="I104" s="12" t="str">
        <x:v>酒店同名账号列婚房＋场地6999/9999/19999元三档，仅限该组合报价参考。未给房型、房数、晚数、场地及档期对应关系，不能按正文列举顺序匹配；婚宴另列2680元/桌起，非全包总价。</x:v>
      </x:c>
    </x:row>
    <x:row r="105" ht="80" customHeight="1">
      <x:c r="A105" s="12" t="str">
        <x:v>P62</x:v>
      </x:c>
      <x:c r="B105" s="12" t="str">
        <x:v>三亚湾海居雅高铂尔曼度假酒店</x:v>
      </x:c>
      <x:c r="C105" s="12" t="str">
        <x:v>婚房＋场地三档参考（6999/9999/19999）</x:v>
      </x:c>
      <x:c r="D105" s="20"/>
      <x:c r="E105" s="21" t="n">
        <x:v>9999</x:v>
      </x:c>
      <x:c r="F105" s="21"/>
      <x:c r="G105" s="22" t="n">
        <x:f>IF(F105="",E105,E105+F105)</x:f>
        <x:v>9999</x:v>
      </x:c>
      <x:c r="H105" s="12" t="str">
        <x:v>婚房＋场地档位二；房型、晚数、场地及适用月份未列</x:v>
      </x:c>
      <x:c r="I105" s="12" t="str">
        <x:v>酒店同名账号列婚房＋场地6999/9999/19999元三档，仅限该组合报价参考。未给房型、房数、晚数、场地及档期对应关系，不能按正文列举顺序匹配；婚宴另列2680元/桌起，非全包总价。</x:v>
      </x:c>
    </x:row>
    <x:row r="106" ht="80" customHeight="1">
      <x:c r="A106" s="12" t="str">
        <x:v>P62</x:v>
      </x:c>
      <x:c r="B106" s="12" t="str">
        <x:v>三亚湾海居雅高铂尔曼度假酒店</x:v>
      </x:c>
      <x:c r="C106" s="12" t="str">
        <x:v>婚房＋场地三档参考（6999/9999/19999）</x:v>
      </x:c>
      <x:c r="D106" s="20"/>
      <x:c r="E106" s="21" t="n">
        <x:v>19999</x:v>
      </x:c>
      <x:c r="F106" s="21"/>
      <x:c r="G106" s="22" t="n">
        <x:f>IF(F106="",E106,E106+F106)</x:f>
        <x:v>19999</x:v>
      </x:c>
      <x:c r="H106" s="12" t="str">
        <x:v>婚房＋场地档位三；房型、晚数、场地及适用月份未列</x:v>
      </x:c>
      <x:c r="I106" s="12" t="str">
        <x:v>酒店同名账号列婚房＋场地6999/9999/19999元三档，仅限该组合报价参考。未给房型、房数、晚数、场地及档期对应关系，不能按正文列举顺序匹配；婚宴另列2680元/桌起，非全包总价。</x:v>
      </x:c>
    </x:row>
    <x:row r="107" ht="80" customHeight="1">
      <x:c r="A107" s="12" t="str">
        <x:v>P63</x:v>
      </x:c>
      <x:c r="B107" s="12" t="str">
        <x:v>三亚康年酒店</x:v>
      </x:c>
      <x:c r="C107" s="12" t="str">
        <x:v>10人婚礼报价参考（2024商家整理）</x:v>
      </x:c>
      <x:c r="D107" s="20" t="n">
        <x:v>10</x:v>
      </x:c>
      <x:c r="E107" s="21" t="n">
        <x:v>9999</x:v>
      </x:c>
      <x:c r="F107" s="21"/>
      <x:c r="G107" s="22" t="n">
        <x:f>IF(F107="",E107,E107+F107)</x:f>
        <x:v>9999</x:v>
      </x:c>
      <x:c r="H107" s="12" t="str">
        <x:v>2024-05-30历史资料；适用年份、日期与期限未列</x:v>
      </x:c>
      <x:c r="I107" s="12" t="str">
        <x:v>2024商家整理10人9999元，含10人晚宴、婚房2晚；未列宾客房。淡旺季浮动/部分节假日不可用仅为合集泛说明，未明确本档规则；当前价、税服、完整含项及档期需重询。</x:v>
      </x:c>
    </x:row>
    <x:row r="108" ht="80" customHeight="1">
      <x:c r="A108" s="12" t="str">
        <x:v>P64</x:v>
      </x:c>
      <x:c r="B108" s="12" t="str">
        <x:v>香水湾君澜度假酒店</x:v>
      </x:c>
      <x:c r="C108" s="12" t="str">
        <x:v>30人婚礼报价参考（2024商家整理）</x:v>
      </x:c>
      <x:c r="D108" s="20" t="n">
        <x:v>30</x:v>
      </x:c>
      <x:c r="E108" s="21" t="n">
        <x:v>75893</x:v>
      </x:c>
      <x:c r="F108" s="21"/>
      <x:c r="G108" s="22" t="n">
        <x:f>IF(F108="",E108,E108+F108)</x:f>
        <x:v>75893</x:v>
      </x:c>
      <x:c r="H108" s="12" t="str">
        <x:v>2024-05-30历史资料；适用年份、日期与期限未列</x:v>
      </x:c>
      <x:c r="I108" s="12" t="str">
        <x:v>2024商家整理30人75893元，含30人晚宴、婚房2晚；宾客房11间2晚；房型、早餐未列。淡旺季浮动/部分节假日不可用仅为合集泛说明，未明确本档规则；当前价、税服、完整含项及档期需重询。</x:v>
      </x:c>
    </x:row>
    <x:row r="109" ht="80" customHeight="1">
      <x:c r="A109" s="12" t="str">
        <x:v>P65</x:v>
      </x:c>
      <x:c r="B109" s="12" t="str">
        <x:v>海南清水湾莱佛士酒店</x:v>
      </x:c>
      <x:c r="C109" s="12" t="str">
        <x:v>30人婚礼报价参考（2024商家整理）</x:v>
      </x:c>
      <x:c r="D109" s="20" t="n">
        <x:v>30</x:v>
      </x:c>
      <x:c r="E109" s="21" t="n">
        <x:v>131400</x:v>
      </x:c>
      <x:c r="F109" s="21"/>
      <x:c r="G109" s="22" t="n">
        <x:f>IF(F109="",E109,E109+F109)</x:f>
        <x:v>131400</x:v>
      </x:c>
      <x:c r="H109" s="12" t="str">
        <x:v>2024-05-30历史资料；适用年份、日期与期限未列</x:v>
      </x:c>
      <x:c r="I109" s="12" t="str">
        <x:v>2024商家整理30人131400元，含30人晚宴、婚房2晚；宾客房13间2晚；房型、早餐未列。淡旺季浮动/部分节假日不可用仅为合集泛说明，未明确本档规则；当前价、税服、完整含项及档期需重询。</x:v>
      </x:c>
    </x:row>
    <x:row r="110" ht="80" customHeight="1">
      <x:c r="A110" s="12" t="str">
        <x:v>P66</x:v>
      </x:c>
      <x:c r="B110" s="12" t="str">
        <x:v>三亚悦澜湾君澜度假酒店</x:v>
      </x:c>
      <x:c r="C110" s="12" t="str">
        <x:v>20人婚礼报价参考（2024商家整理）</x:v>
      </x:c>
      <x:c r="D110" s="20" t="n">
        <x:v>20</x:v>
      </x:c>
      <x:c r="E110" s="21" t="n">
        <x:v>19999</x:v>
      </x:c>
      <x:c r="F110" s="21"/>
      <x:c r="G110" s="22" t="n">
        <x:f>IF(F110="",E110,E110+F110)</x:f>
        <x:v>19999</x:v>
      </x:c>
      <x:c r="H110" s="12" t="str">
        <x:v>2024-05-30历史资料；适用年份、日期与期限未列</x:v>
      </x:c>
      <x:c r="I110" s="12" t="str">
        <x:v>2024商家整理20人19999元，含20人晚宴、婚房2晚；宾客房9间2晚；房型、早餐未列。淡旺季浮动/部分节假日不可用仅为合集泛说明，未明确本档规则；当前价、税服、完整含项及档期需重询。</x:v>
      </x:c>
    </x:row>
    <x:row r="111" ht="80" customHeight="1">
      <x:c r="A111" s="12" t="str">
        <x:v>P67</x:v>
      </x:c>
      <x:c r="B111" s="12" t="str">
        <x:v>三亚喜来登度假酒店</x:v>
      </x:c>
      <x:c r="C111" s="12" t="str">
        <x:v>20人婚礼参考（2024个人功课，46999元）</x:v>
      </x:c>
      <x:c r="D111" s="20" t="n">
        <x:v>20</x:v>
      </x:c>
      <x:c r="E111" s="21" t="n">
        <x:v>46999</x:v>
      </x:c>
      <x:c r="F111" s="21"/>
      <x:c r="G111" s="22" t="n">
        <x:f>IF(F111="",E111,E111+F111)</x:f>
        <x:v>46999</x:v>
      </x:c>
      <x:c r="H111" s="12" t="str">
        <x:v>2024-03-11历史资料；基础房晚数、适用月份及期限未列</x:v>
      </x:c>
      <x:c r="I111" s="12" t="str">
        <x:v>2024个人备婚整理20人46999元；海景房1间；房型细类和晚数未列，雅致/园景房9间；晚数未列。晚宴，超出套餐人数688元/人；午宴另付。基础入住晚数、早餐、税服与有效期未列，现价和完整含项需重询，不继承其他年份方案。</x:v>
      </x:c>
    </x:row>
    <x:row r="112" ht="80" customHeight="1">
      <x:c r="A112" s="12" t="str">
        <x:v>P68</x:v>
      </x:c>
      <x:c r="B112" s="12" t="str">
        <x:v>三亚美高梅度假酒店</x:v>
      </x:c>
      <x:c r="C112" s="12" t="str">
        <x:v>30人婚礼参考（2024个人功课，74999元）</x:v>
      </x:c>
      <x:c r="D112" s="20" t="n">
        <x:v>30</x:v>
      </x:c>
      <x:c r="E112" s="21" t="n">
        <x:v>74999</x:v>
      </x:c>
      <x:c r="F112" s="21"/>
      <x:c r="G112" s="22" t="n">
        <x:f>IF(F112="",E112,E112+F112)</x:f>
        <x:v>74999</x:v>
      </x:c>
      <x:c r="H112" s="12" t="str">
        <x:v>2024-03-11历史资料；基础房晚数、适用月份及期限未列</x:v>
      </x:c>
      <x:c r="I112" s="12" t="str">
        <x:v>2024个人备婚整理30人74999元；泳池别墅1间；晚数未列，海景房2间＋园景房12间；晚数未列。含午宴＋晚宴，菜单酒水未列。基础入住晚数、早餐、税服与有效期未列，现价和完整含项需重询，不继承其他年份方案。</x:v>
      </x:c>
    </x:row>
    <x:row r="113" ht="80" customHeight="1">
      <x:c r="A113" s="12" t="str">
        <x:v>P69</x:v>
      </x:c>
      <x:c r="B113" s="12" t="str">
        <x:v>三亚香格里拉</x:v>
      </x:c>
      <x:c r="C113" s="12" t="str">
        <x:v>30人婚礼参考（2024个人功课，55888元）</x:v>
      </x:c>
      <x:c r="D113" s="20" t="n">
        <x:v>30</x:v>
      </x:c>
      <x:c r="E113" s="21" t="n">
        <x:v>55888</x:v>
      </x:c>
      <x:c r="F113" s="21"/>
      <x:c r="G113" s="22" t="n">
        <x:f>IF(F113="",E113,E113+F113)</x:f>
        <x:v>55888</x:v>
      </x:c>
      <x:c r="H113" s="12" t="str">
        <x:v>2024-03-11历史资料；基础房晚数、适用月份及期限未列</x:v>
      </x:c>
      <x:c r="I113" s="12" t="str">
        <x:v>2024个人备婚整理30人55888元；海棠套房1间；基础晚数未列，海景房14间；晚数未列。只含晚宴；午宴另付。基础入住晚数、早餐、税服与有效期未列，现价和完整含项需重询，不继承其他年份方案。</x:v>
      </x:c>
    </x:row>
    <x:row r="114" ht="80" customHeight="1">
      <x:c r="A114" s="12" t="str">
        <x:v>P70</x:v>
      </x:c>
      <x:c r="B114" s="12" t="str">
        <x:v>三亚香格里拉</x:v>
      </x:c>
      <x:c r="C114" s="12" t="str">
        <x:v>30人婚礼参考（2024个人功课，68888元）</x:v>
      </x:c>
      <x:c r="D114" s="20" t="n">
        <x:v>30</x:v>
      </x:c>
      <x:c r="E114" s="21" t="n">
        <x:v>68888</x:v>
      </x:c>
      <x:c r="F114" s="21"/>
      <x:c r="G114" s="22" t="n">
        <x:f>IF(F114="",E114,E114+F114)</x:f>
        <x:v>68888</x:v>
      </x:c>
      <x:c r="H114" s="12" t="str">
        <x:v>2024-03-11历史资料；基础房晚数、适用月份及期限未列</x:v>
      </x:c>
      <x:c r="I114" s="12" t="str">
        <x:v>2024个人备婚整理30人68888元；别墅1间；类型、晚数未列，海景房14间；晚数未列。只含晚宴；午宴另付。基础入住晚数、早餐、税服与有效期未列，现价和完整含项需重询，不继承其他年份方案。</x:v>
      </x:c>
    </x:row>
    <x:row r="115" ht="80" customHeight="1">
      <x:c r="A115" s="12" t="str">
        <x:v>P71</x:v>
      </x:c>
      <x:c r="B115" s="12" t="str">
        <x:v>三亚理文索菲特度假酒店</x:v>
      </x:c>
      <x:c r="C115" s="12" t="str">
        <x:v>30人婚礼参考（2024个人功课，69999元）</x:v>
      </x:c>
      <x:c r="D115" s="20" t="n">
        <x:v>30</x:v>
      </x:c>
      <x:c r="E115" s="21" t="n">
        <x:v>69999</x:v>
      </x:c>
      <x:c r="F115" s="21"/>
      <x:c r="G115" s="22" t="n">
        <x:f>IF(F115="",E115,E115+F115)</x:f>
        <x:v>69999</x:v>
      </x:c>
      <x:c r="H115" s="12" t="str">
        <x:v>2024-03-11历史资料；基础房晚数、适用月份及期限未列</x:v>
      </x:c>
      <x:c r="I115" s="12" t="str">
        <x:v>2024个人备婚整理30人69999元；双卧套房1间；晚数未列，海景房2间＋园景房12间；晚数未列。只含晚宴，菜单酒水未列。基础入住晚数、早餐、税服与有效期未列，现价和完整含项需重询，不继承其他年份方案。</x:v>
      </x:c>
    </x:row>
    <x:row r="116" ht="80" customHeight="1">
      <x:c r="A116" s="12" t="str">
        <x:v>P72</x:v>
      </x:c>
      <x:c r="B116" s="12" t="str">
        <x:v>三亚海棠湾万丽度假酒店</x:v>
      </x:c>
      <x:c r="C116" s="12" t="str">
        <x:v>30人婚礼参考（2024个人功课，52199元）</x:v>
      </x:c>
      <x:c r="D116" s="20" t="n">
        <x:v>30</x:v>
      </x:c>
      <x:c r="E116" s="21" t="n">
        <x:v>52199</x:v>
      </x:c>
      <x:c r="F116" s="21"/>
      <x:c r="G116" s="22" t="n">
        <x:f>IF(F116="",E116,E116+F116)</x:f>
        <x:v>52199</x:v>
      </x:c>
      <x:c r="H116" s="12" t="str">
        <x:v>2024-03-11历史资料；基础房晚数、适用月份及期限未列</x:v>
      </x:c>
      <x:c r="I116" s="12" t="str">
        <x:v>2024个人备婚整理30人52199元；双卧别墅1间；晚数未列，海景房13间；作者称另2位宾客与新人同住别墅。含午宴＋晚宴，菜单酒水未列。基础入住晚数、早餐、税服与有效期未列，现价和完整含项需重询，不继承其他年份方案。</x:v>
      </x:c>
    </x:row>
    <x:row r="117" ht="80" customHeight="1">
      <x:c r="A117" s="12" t="str">
        <x:v>P73</x:v>
      </x:c>
      <x:c r="B117" s="12" t="str">
        <x:v>亚龙湾红树林度假酒店</x:v>
      </x:c>
      <x:c r="C117" s="12" t="str">
        <x:v>20人婚礼报价参考（商家转述，29999元起）</x:v>
      </x:c>
      <x:c r="D117" s="20" t="n">
        <x:v>20</x:v>
      </x:c>
      <x:c r="E117" s="21" t="n">
        <x:v>29999</x:v>
      </x:c>
      <x:c r="F117" s="21"/>
      <x:c r="G117" s="22" t="n">
        <x:f>IF(F117="",E117,E117+F117)</x:f>
        <x:v>29999</x:v>
      </x:c>
      <x:c r="H117" s="12" t="str">
        <x:v>2026-07-19发布；适用日期及使用期限未列</x:v>
      </x:c>
      <x:c r="I117" s="12" t="str">
        <x:v>2026婚庆商转述20人29999元起；一居海景套房1间2晚＋豪华园景房9间2晚。20人围桌/BBQ晚宴二选一。税服、日期、场地时长及完整婚庆含项未列，不借用原10人方案条款。</x:v>
      </x:c>
    </x:row>
    <x:row r="118" ht="80" customHeight="1">
      <x:c r="A118" s="12" t="str">
        <x:v>P74</x:v>
      </x:c>
      <x:c r="B118" s="12" t="str">
        <x:v>三亚喜来登度假酒店</x:v>
      </x:c>
      <x:c r="C118" s="12" t="str">
        <x:v>20人婚礼报价参考（商家转述，41999元起）</x:v>
      </x:c>
      <x:c r="D118" s="20" t="n">
        <x:v>20</x:v>
      </x:c>
      <x:c r="E118" s="21" t="n">
        <x:v>41999</x:v>
      </x:c>
      <x:c r="F118" s="21"/>
      <x:c r="G118" s="22" t="n">
        <x:f>IF(F118="",E118,E118+F118)</x:f>
        <x:v>41999</x:v>
      </x:c>
      <x:c r="H118" s="12" t="str">
        <x:v>2026-07-19发布；适用日期及使用期限未列</x:v>
      </x:c>
      <x:c r="I118" s="12" t="str">
        <x:v>2026婚庆商转述20人41999元起；豪华海景套房1间，3天2晚＋雅致房9间，3天2晚。正文未列晚宴菜单及是否包含。税服、日期、场地时长及完整婚庆含项未列，不借用原10人方案条款。</x:v>
      </x:c>
    </x:row>
    <x:row r="119" ht="80" customHeight="1">
      <x:c r="A119" s="12" t="str">
        <x:v>P75</x:v>
      </x:c>
      <x:c r="B119" s="12" t="str">
        <x:v>三亚亚龙湾万豪度假酒店</x:v>
      </x:c>
      <x:c r="C119" s="12" t="str">
        <x:v>20人婚礼报价参考（商家转述，49999元起）</x:v>
      </x:c>
      <x:c r="D119" s="20" t="n">
        <x:v>20</x:v>
      </x:c>
      <x:c r="E119" s="21" t="n">
        <x:v>49999</x:v>
      </x:c>
      <x:c r="F119" s="21"/>
      <x:c r="G119" s="22" t="n">
        <x:f>IF(F119="",E119,E119+F119)</x:f>
        <x:v>49999</x:v>
      </x:c>
      <x:c r="H119" s="12" t="str">
        <x:v>2026-07-19发布；适用日期及使用期限未列</x:v>
      </x:c>
      <x:c r="I119" s="12" t="str">
        <x:v>2026婚庆商转述20人49999元起；豪华全海景套房1间2晚＋观景房9间2晚。20人晚宴及酒水畅饮；菜单、酒水品类和时长未列。税服、日期、场地时长及完整婚庆含项未列，不借用原10人方案条款。</x:v>
      </x:c>
    </x:row>
    <x:row r="120" ht="80" customHeight="1">
      <x:c r="A120" s="12" t="str">
        <x:v>P76</x:v>
      </x:c>
      <x:c r="B120" s="12" t="str">
        <x:v>三亚亚龙湾万豪度假酒店</x:v>
      </x:c>
      <x:c r="C120" s="12" t="str">
        <x:v>20人婚礼报价参考（商家转述，56666元起）</x:v>
      </x:c>
      <x:c r="D120" s="20" t="n">
        <x:v>20</x:v>
      </x:c>
      <x:c r="E120" s="21" t="n">
        <x:v>56666</x:v>
      </x:c>
      <x:c r="F120" s="21"/>
      <x:c r="G120" s="22" t="n">
        <x:f>IF(F120="",E120,E120+F120)</x:f>
        <x:v>56666</x:v>
      </x:c>
      <x:c r="H120" s="12" t="str">
        <x:v>2026-07-19发布；适用日期及使用期限未列</x:v>
      </x:c>
      <x:c r="I120" s="12" t="str">
        <x:v>2026婚庆商转述20人56666元起；豪华全海景套房1间2晚＋观景房9间2晚。20人晚宴及酒水畅饮；菜单、酒水品类和时长未列。税服、日期、场地时长及完整婚庆含项未列，不借用原10人方案条款。</x:v>
      </x:c>
    </x:row>
    <x:row r="121" ht="80" customHeight="1">
      <x:c r="A121" s="12" t="str">
        <x:v>P77</x:v>
      </x:c>
      <x:c r="B121" s="12" t="str">
        <x:v>三亚亚龙湾丽思卡尔顿酒店</x:v>
      </x:c>
      <x:c r="C121" s="12" t="str">
        <x:v>20人婚礼报价参考（商家转述，79999元）</x:v>
      </x:c>
      <x:c r="D121" s="20" t="n">
        <x:v>20</x:v>
      </x:c>
      <x:c r="E121" s="21" t="n">
        <x:v>79999</x:v>
      </x:c>
      <x:c r="F121" s="21"/>
      <x:c r="G121" s="22" t="n">
        <x:f>IF(F121="",E121,E121+F121)</x:f>
        <x:v>79999</x:v>
      </x:c>
      <x:c r="H121" s="12" t="str">
        <x:v>2026-07-19发布；适用日期及使用期限未列</x:v>
      </x:c>
      <x:c r="I121" s="12" t="str">
        <x:v>2026婚庆商转述20人79999元；海景别墅1间2晚＋父母海景房2间＋园林房7间，均2晚。正文未列晚宴是否包含及菜单。税服、日期、场地时长及完整婚庆含项未列，不借用原10人方案条款。</x:v>
      </x:c>
    </x:row>
    <x:row r="122" ht="80" customHeight="1">
      <x:c r="A122" s="12" t="str">
        <x:v>P78</x:v>
      </x:c>
      <x:c r="B122" s="12" t="str">
        <x:v>三亚天涯蓝海度假酒店</x:v>
      </x:c>
      <x:c r="C122" s="12" t="str">
        <x:v>室内剧场12000元/天（单场地日租参考）</x:v>
      </x:c>
      <x:c r="D122" s="20"/>
      <x:c r="E122" s="21" t="n">
        <x:v>12000</x:v>
      </x:c>
      <x:c r="F122" s="21"/>
      <x:c r="G122" s="22" t="n">
        <x:f>IF(F122="",E122,E122+F122)</x:f>
        <x:v>12000</x:v>
      </x:c>
      <x:c r="H122" s="12" t="str">
        <x:v>2026-05-25发布；按天场地费，适用日期及期限未列</x:v>
      </x:c>
      <x:c r="I122" s="12" t="str">
        <x:v>推广帖列室内剧场场地费12000元/天，非婚礼全包或按人总价；可容纳200–300人为场地容量。住房、餐饮、最低消费、税服和使用时段待核，草坪“免费”不代表整场婚礼免费。</x:v>
      </x:c>
    </x:row>
    <x:row r="123" ht="80" customHeight="1">
      <x:c r="A123" s="12" t="str">
        <x:v>P79</x:v>
      </x:c>
      <x:c r="B123" s="12" t="str">
        <x:v>三亚海棠湾嘉棠费尔蒙酒店</x:v>
      </x:c>
      <x:c r="C123" s="12" t="str">
        <x:v>50人婚礼报价参考（2025个人看场）</x:v>
      </x:c>
      <x:c r="D123" s="20" t="n">
        <x:v>50</x:v>
      </x:c>
      <x:c r="E123" s="21" t="n">
        <x:v>83999</x:v>
      </x:c>
      <x:c r="F123" s="21"/>
      <x:c r="G123" s="22" t="n">
        <x:f>IF(F123="",E123,E123+F123)</x:f>
        <x:v>83999</x:v>
      </x:c>
      <x:c r="H123" s="12" t="str">
        <x:v>2025-06-12发布；作者照片为2024-10看场；法定节假日补差金额未列</x:v>
      </x:c>
      <x:c r="I123" s="12" t="str">
        <x:v>2025个人看场分享50人83999，1复式海景套房＋2海景房＋22园景房、围桌/烧烤自助二选一；基础入住晚数、税服、有效期未列，节假日补差未知。历史参考，不借用原10人P08条款。</x:v>
      </x:c>
    </x:row>
  </x:sheetData>
  <x:pageMargins left="0.7" right="0.7" top="0.75" bottom="0.75" header="0.3" footer="0.3"/>
  <x:tableParts count="1">
    <x:tablePart xmlns:r="http://schemas.openxmlformats.org/officeDocument/2006/relationships" r:id="R11f73ad1b1134bcc"/>
  </x:tableParts>
</x:worksheet>
</file>

<file path=xl/worksheets/sheet3.xml><?xml version="1.0" encoding="utf-8"?>
<x:worksheet xmlns:x="http://schemas.openxmlformats.org/spreadsheetml/2006/main">
  <x:sheetViews>
    <x:sheetView showGridLines="0" workbookViewId="0">
      <x:pane xSplit="2" ySplit="6" topLeftCell="C7" activePane="bottomRight" state="frozen"/>
    </x:sheetView>
  </x:sheetViews>
  <x:sheetFormatPr defaultColWidth="9" defaultRowHeight="16.799999237060547"/>
  <x:cols>
    <x:col min="1" max="1" width="7.220588207244873" customWidth="1"/>
    <x:col min="2" max="2" width="26.669116973876953" customWidth="1"/>
    <x:col min="3" max="3" width="17.77941131591797" customWidth="1"/>
    <x:col min="4" max="4" width="14.441176414489746" customWidth="1"/>
    <x:col min="5" max="5" width="100" customWidth="1"/>
    <x:col min="6" max="7" width="37.77941131591797" customWidth="1"/>
  </x:cols>
  <x:sheetData>
    <x:row r="1" ht="24" customHeight="1">
      <x:c r="A1" s="1"/>
      <x:c r="B1" s="1"/>
      <x:c r="C1" s="1"/>
      <x:c r="D1" s="1"/>
      <x:c r="E1" s="1"/>
      <x:c r="F1" s="1"/>
    </x:row>
    <x:row r="2" ht="32" customHeight="1">
      <x:c r="A2" s="2"/>
      <x:c r="B2" s="3" t="s">
        <x:v>390</x:v>
      </x:c>
      <x:c r="C2" s="1"/>
      <x:c r="D2" s="1"/>
      <x:c r="E2" s="1"/>
      <x:c r="F2" s="1"/>
    </x:row>
    <x:row r="3" ht="24" customHeight="1">
      <x:c r="A3" s="1" t="s">
        <x:v>391</x:v>
      </x:c>
      <x:c r="B3" s="1"/>
      <x:c r="C3" s="1"/>
      <x:c r="D3" s="1"/>
      <x:c r="E3" s="1"/>
      <x:c r="F3" s="1"/>
    </x:row>
    <x:row r="4" ht="24" customHeight="1">
      <x:c r="A4" s="1" t="str">
        <x:v>原图来自 hotels/hotel_posters；新增小红书套餐保留作者、日期、来源类型及链接。商家转述尚需酒店确认；来源目录及酒店评价见后两表。</x:v>
      </x:c>
      <x:c r="B4" s="1"/>
      <x:c r="C4" s="1"/>
      <x:c r="D4" s="1"/>
      <x:c r="E4" s="1"/>
      <x:c r="F4" s="1"/>
    </x:row>
    <x:row r="5" ht="24" customHeight="1">
      <x:c r="A5" s="4"/>
      <x:c r="B5" s="4"/>
      <x:c r="C5" s="4"/>
      <x:c r="D5" s="4"/>
      <x:c r="E5" s="4"/>
      <x:c r="F5" s="4"/>
    </x:row>
    <x:row r="6" ht="38" customHeight="1">
      <x:c r="A6" s="5" t="s">
        <x:v>2</x:v>
      </x:c>
      <x:c r="B6" s="5" t="s">
        <x:v>3</x:v>
      </x:c>
      <x:c r="C6" s="5" t="s">
        <x:v>4</x:v>
      </x:c>
      <x:c r="D6" s="5" t="s">
        <x:v>392</x:v>
      </x:c>
      <x:c r="E6" s="5" t="s">
        <x:v>393</x:v>
      </x:c>
      <x:c r="F6" s="5" t="s">
        <x:v>394</x:v>
      </x:c>
    </x:row>
    <x:row r="7" ht="28" customHeight="1">
      <x:c r="A7" s="6" t="s">
        <x:v>214</x:v>
      </x:c>
      <x:c r="B7" s="6" t="s">
        <x:v>215</x:v>
      </x:c>
      <x:c r="C7" s="6" t="s">
        <x:v>216</x:v>
      </x:c>
      <x:c r="D7" s="6" t="s">
        <x:v>8</x:v>
      </x:c>
      <x:c r="E7" s="6" t="s">
        <x:v>217</x:v>
      </x:c>
      <x:c r="F7" s="7" t="s">
        <x:v>395</x:v>
      </x:c>
    </x:row>
    <x:row r="8" ht="28" customHeight="1">
      <x:c r="A8" s="8" t="s">
        <x:v>214</x:v>
      </x:c>
      <x:c r="B8" s="8" t="s">
        <x:v>215</x:v>
      </x:c>
      <x:c r="C8" s="8" t="s">
        <x:v>216</x:v>
      </x:c>
      <x:c r="D8" s="8" t="s">
        <x:v>9</x:v>
      </x:c>
      <x:c r="E8" s="8" t="s">
        <x:v>218</x:v>
      </x:c>
      <x:c r="F8" s="9" t="s">
        <x:v>395</x:v>
      </x:c>
    </x:row>
    <x:row r="9" ht="28" customHeight="1">
      <x:c r="A9" s="6" t="s">
        <x:v>214</x:v>
      </x:c>
      <x:c r="B9" s="6" t="s">
        <x:v>215</x:v>
      </x:c>
      <x:c r="C9" s="6" t="s">
        <x:v>216</x:v>
      </x:c>
      <x:c r="D9" s="6" t="s">
        <x:v>11</x:v>
      </x:c>
      <x:c r="E9" s="6" t="s">
        <x:v>220</x:v>
      </x:c>
      <x:c r="F9" s="7" t="s">
        <x:v>395</x:v>
      </x:c>
    </x:row>
    <x:row r="10" ht="28" customHeight="1">
      <x:c r="A10" s="8" t="s">
        <x:v>214</x:v>
      </x:c>
      <x:c r="B10" s="8" t="s">
        <x:v>215</x:v>
      </x:c>
      <x:c r="C10" s="8" t="s">
        <x:v>216</x:v>
      </x:c>
      <x:c r="D10" s="8" t="s">
        <x:v>396</x:v>
      </x:c>
      <x:c r="E10" s="8" t="s">
        <x:v>397</x:v>
      </x:c>
      <x:c r="F10" s="9" t="s">
        <x:v>395</x:v>
      </x:c>
    </x:row>
    <x:row r="11" ht="28" customHeight="1">
      <x:c r="A11" s="6" t="s">
        <x:v>214</x:v>
      </x:c>
      <x:c r="B11" s="6" t="s">
        <x:v>215</x:v>
      </x:c>
      <x:c r="C11" s="6" t="s">
        <x:v>216</x:v>
      </x:c>
      <x:c r="D11" s="6" t="s">
        <x:v>398</x:v>
      </x:c>
      <x:c r="E11" s="6" t="s">
        <x:v>399</x:v>
      </x:c>
      <x:c r="F11" s="7" t="s">
        <x:v>395</x:v>
      </x:c>
    </x:row>
    <x:row r="12" ht="28" customHeight="1">
      <x:c r="A12" s="8" t="s">
        <x:v>214</x:v>
      </x:c>
      <x:c r="B12" s="8" t="s">
        <x:v>215</x:v>
      </x:c>
      <x:c r="C12" s="8" t="s">
        <x:v>216</x:v>
      </x:c>
      <x:c r="D12" s="8" t="s">
        <x:v>400</x:v>
      </x:c>
      <x:c r="E12" s="8" t="s">
        <x:v>401</x:v>
      </x:c>
      <x:c r="F12" s="9" t="s">
        <x:v>395</x:v>
      </x:c>
    </x:row>
    <x:row r="13" ht="28" customHeight="1">
      <x:c r="A13" s="6" t="s">
        <x:v>214</x:v>
      </x:c>
      <x:c r="B13" s="6" t="s">
        <x:v>215</x:v>
      </x:c>
      <x:c r="C13" s="6" t="s">
        <x:v>216</x:v>
      </x:c>
      <x:c r="D13" s="6" t="s">
        <x:v>402</x:v>
      </x:c>
      <x:c r="E13" s="6" t="s">
        <x:v>403</x:v>
      </x:c>
      <x:c r="F13" s="7" t="s">
        <x:v>395</x:v>
      </x:c>
    </x:row>
    <x:row r="14" ht="28" customHeight="1">
      <x:c r="A14" s="8" t="s">
        <x:v>214</x:v>
      </x:c>
      <x:c r="B14" s="8" t="s">
        <x:v>215</x:v>
      </x:c>
      <x:c r="C14" s="8" t="s">
        <x:v>216</x:v>
      </x:c>
      <x:c r="D14" s="8" t="s">
        <x:v>404</x:v>
      </x:c>
      <x:c r="E14" s="8" t="s">
        <x:v>383</x:v>
      </x:c>
      <x:c r="F14" s="9" t="s">
        <x:v>395</x:v>
      </x:c>
    </x:row>
    <x:row r="15" ht="28" customHeight="1">
      <x:c r="A15" s="6" t="s">
        <x:v>214</x:v>
      </x:c>
      <x:c r="B15" s="6" t="s">
        <x:v>215</x:v>
      </x:c>
      <x:c r="C15" s="6" t="s">
        <x:v>216</x:v>
      </x:c>
      <x:c r="D15" s="6" t="s">
        <x:v>405</x:v>
      </x:c>
      <x:c r="E15" s="6" t="s">
        <x:v>383</x:v>
      </x:c>
      <x:c r="F15" s="7" t="s">
        <x:v>395</x:v>
      </x:c>
    </x:row>
    <x:row r="16" ht="28" customHeight="1">
      <x:c r="A16" s="8" t="s">
        <x:v>214</x:v>
      </x:c>
      <x:c r="B16" s="8" t="s">
        <x:v>215</x:v>
      </x:c>
      <x:c r="C16" s="8" t="s">
        <x:v>216</x:v>
      </x:c>
      <x:c r="D16" s="8" t="s">
        <x:v>406</x:v>
      </x:c>
      <x:c r="E16" s="8" t="s">
        <x:v>407</x:v>
      </x:c>
      <x:c r="F16" s="9" t="s">
        <x:v>395</x:v>
      </x:c>
    </x:row>
    <x:row r="17" ht="28" customHeight="1">
      <x:c r="A17" s="6" t="s">
        <x:v>214</x:v>
      </x:c>
      <x:c r="B17" s="6" t="s">
        <x:v>215</x:v>
      </x:c>
      <x:c r="C17" s="6" t="s">
        <x:v>216</x:v>
      </x:c>
      <x:c r="D17" s="6" t="s">
        <x:v>408</x:v>
      </x:c>
      <x:c r="E17" s="6" t="s">
        <x:v>409</x:v>
      </x:c>
      <x:c r="F17" s="7" t="s">
        <x:v>395</x:v>
      </x:c>
    </x:row>
    <x:row r="18" ht="28" customHeight="1">
      <x:c r="A18" s="8" t="s">
        <x:v>214</x:v>
      </x:c>
      <x:c r="B18" s="8" t="s">
        <x:v>215</x:v>
      </x:c>
      <x:c r="C18" s="8" t="s">
        <x:v>216</x:v>
      </x:c>
      <x:c r="D18" s="8" t="s">
        <x:v>410</x:v>
      </x:c>
      <x:c r="E18" s="8" t="s">
        <x:v>221</x:v>
      </x:c>
      <x:c r="F18" s="9" t="s">
        <x:v>395</x:v>
      </x:c>
    </x:row>
    <x:row r="19" ht="28" customHeight="1">
      <x:c r="A19" s="6" t="s">
        <x:v>56</x:v>
      </x:c>
      <x:c r="B19" s="6" t="s">
        <x:v>57</x:v>
      </x:c>
      <x:c r="C19" s="6" t="s">
        <x:v>58</x:v>
      </x:c>
      <x:c r="D19" s="6" t="s">
        <x:v>8</x:v>
      </x:c>
      <x:c r="E19" s="6" t="s">
        <x:v>59</x:v>
      </x:c>
      <x:c r="F19" s="7" t="s">
        <x:v>411</x:v>
      </x:c>
    </x:row>
    <x:row r="20" ht="28" customHeight="1">
      <x:c r="A20" s="8" t="s">
        <x:v>56</x:v>
      </x:c>
      <x:c r="B20" s="8" t="s">
        <x:v>57</x:v>
      </x:c>
      <x:c r="C20" s="8" t="s">
        <x:v>58</x:v>
      </x:c>
      <x:c r="D20" s="8" t="s">
        <x:v>9</x:v>
      </x:c>
      <x:c r="E20" s="8" t="s">
        <x:v>60</x:v>
      </x:c>
      <x:c r="F20" s="9" t="s">
        <x:v>411</x:v>
      </x:c>
    </x:row>
    <x:row r="21" ht="28" customHeight="1">
      <x:c r="A21" s="6" t="s">
        <x:v>56</x:v>
      </x:c>
      <x:c r="B21" s="6" t="s">
        <x:v>57</x:v>
      </x:c>
      <x:c r="C21" s="6" t="s">
        <x:v>58</x:v>
      </x:c>
      <x:c r="D21" s="6" t="s">
        <x:v>11</x:v>
      </x:c>
      <x:c r="E21" s="6" t="s">
        <x:v>62</x:v>
      </x:c>
      <x:c r="F21" s="7" t="s">
        <x:v>411</x:v>
      </x:c>
    </x:row>
    <x:row r="22" ht="28" customHeight="1">
      <x:c r="A22" s="8" t="s">
        <x:v>56</x:v>
      </x:c>
      <x:c r="B22" s="8" t="s">
        <x:v>57</x:v>
      </x:c>
      <x:c r="C22" s="8" t="s">
        <x:v>58</x:v>
      </x:c>
      <x:c r="D22" s="8" t="s">
        <x:v>396</x:v>
      </x:c>
      <x:c r="E22" s="8" t="s">
        <x:v>412</x:v>
      </x:c>
      <x:c r="F22" s="9" t="s">
        <x:v>411</x:v>
      </x:c>
    </x:row>
    <x:row r="23" ht="28" customHeight="1">
      <x:c r="A23" s="6" t="s">
        <x:v>56</x:v>
      </x:c>
      <x:c r="B23" s="6" t="s">
        <x:v>57</x:v>
      </x:c>
      <x:c r="C23" s="6" t="s">
        <x:v>58</x:v>
      </x:c>
      <x:c r="D23" s="6" t="s">
        <x:v>398</x:v>
      </x:c>
      <x:c r="E23" s="6" t="s">
        <x:v>413</x:v>
      </x:c>
      <x:c r="F23" s="7" t="s">
        <x:v>411</x:v>
      </x:c>
    </x:row>
    <x:row r="24" ht="28" customHeight="1">
      <x:c r="A24" s="8" t="s">
        <x:v>56</x:v>
      </x:c>
      <x:c r="B24" s="8" t="s">
        <x:v>57</x:v>
      </x:c>
      <x:c r="C24" s="8" t="s">
        <x:v>58</x:v>
      </x:c>
      <x:c r="D24" s="8" t="s">
        <x:v>400</x:v>
      </x:c>
      <x:c r="E24" s="8" t="s">
        <x:v>414</x:v>
      </x:c>
      <x:c r="F24" s="9" t="s">
        <x:v>411</x:v>
      </x:c>
    </x:row>
    <x:row r="25" ht="28" customHeight="1">
      <x:c r="A25" s="6" t="s">
        <x:v>56</x:v>
      </x:c>
      <x:c r="B25" s="6" t="s">
        <x:v>57</x:v>
      </x:c>
      <x:c r="C25" s="6" t="s">
        <x:v>58</x:v>
      </x:c>
      <x:c r="D25" s="6" t="s">
        <x:v>402</x:v>
      </x:c>
      <x:c r="E25" s="6" t="s">
        <x:v>415</x:v>
      </x:c>
      <x:c r="F25" s="7" t="s">
        <x:v>411</x:v>
      </x:c>
    </x:row>
    <x:row r="26" ht="28" customHeight="1">
      <x:c r="A26" s="8" t="s">
        <x:v>56</x:v>
      </x:c>
      <x:c r="B26" s="8" t="s">
        <x:v>57</x:v>
      </x:c>
      <x:c r="C26" s="8" t="s">
        <x:v>58</x:v>
      </x:c>
      <x:c r="D26" s="8" t="s">
        <x:v>416</x:v>
      </x:c>
      <x:c r="E26" s="8" t="s">
        <x:v>417</x:v>
      </x:c>
      <x:c r="F26" s="9" t="s">
        <x:v>411</x:v>
      </x:c>
    </x:row>
    <x:row r="27" ht="28" customHeight="1">
      <x:c r="A27" s="6" t="s">
        <x:v>56</x:v>
      </x:c>
      <x:c r="B27" s="6" t="s">
        <x:v>57</x:v>
      </x:c>
      <x:c r="C27" s="6" t="s">
        <x:v>58</x:v>
      </x:c>
      <x:c r="D27" s="6" t="s">
        <x:v>404</x:v>
      </x:c>
      <x:c r="E27" s="6" t="s">
        <x:v>418</x:v>
      </x:c>
      <x:c r="F27" s="7" t="s">
        <x:v>411</x:v>
      </x:c>
    </x:row>
    <x:row r="28" ht="28" customHeight="1">
      <x:c r="A28" s="8" t="s">
        <x:v>56</x:v>
      </x:c>
      <x:c r="B28" s="8" t="s">
        <x:v>57</x:v>
      </x:c>
      <x:c r="C28" s="8" t="s">
        <x:v>58</x:v>
      </x:c>
      <x:c r="D28" s="8" t="s">
        <x:v>405</x:v>
      </x:c>
      <x:c r="E28" s="8" t="s">
        <x:v>419</x:v>
      </x:c>
      <x:c r="F28" s="9" t="s">
        <x:v>411</x:v>
      </x:c>
    </x:row>
    <x:row r="29" ht="28" customHeight="1">
      <x:c r="A29" s="6" t="s">
        <x:v>56</x:v>
      </x:c>
      <x:c r="B29" s="6" t="s">
        <x:v>57</x:v>
      </x:c>
      <x:c r="C29" s="6" t="s">
        <x:v>58</x:v>
      </x:c>
      <x:c r="D29" s="6" t="s">
        <x:v>406</x:v>
      </x:c>
      <x:c r="E29" s="6" t="s">
        <x:v>420</x:v>
      </x:c>
      <x:c r="F29" s="7" t="s">
        <x:v>411</x:v>
      </x:c>
    </x:row>
    <x:row r="30" ht="28" customHeight="1">
      <x:c r="A30" s="8" t="s">
        <x:v>56</x:v>
      </x:c>
      <x:c r="B30" s="8" t="s">
        <x:v>57</x:v>
      </x:c>
      <x:c r="C30" s="8" t="s">
        <x:v>58</x:v>
      </x:c>
      <x:c r="D30" s="8" t="s">
        <x:v>408</x:v>
      </x:c>
      <x:c r="E30" s="8" t="s">
        <x:v>421</x:v>
      </x:c>
      <x:c r="F30" s="9" t="s">
        <x:v>411</x:v>
      </x:c>
    </x:row>
    <x:row r="31" ht="28" customHeight="1">
      <x:c r="A31" s="6" t="s">
        <x:v>56</x:v>
      </x:c>
      <x:c r="B31" s="6" t="s">
        <x:v>57</x:v>
      </x:c>
      <x:c r="C31" s="6" t="s">
        <x:v>58</x:v>
      </x:c>
      <x:c r="D31" s="6" t="s">
        <x:v>410</x:v>
      </x:c>
      <x:c r="E31" s="6" t="s">
        <x:v>63</x:v>
      </x:c>
      <x:c r="F31" s="7" t="s">
        <x:v>411</x:v>
      </x:c>
    </x:row>
    <x:row r="32" ht="28" customHeight="1">
      <x:c r="A32" s="8" t="s">
        <x:v>260</x:v>
      </x:c>
      <x:c r="B32" s="8" t="s">
        <x:v>261</x:v>
      </x:c>
      <x:c r="C32" s="8" t="s">
        <x:v>262</x:v>
      </x:c>
      <x:c r="D32" s="8" t="s">
        <x:v>8</x:v>
      </x:c>
      <x:c r="E32" s="8" t="s">
        <x:v>263</x:v>
      </x:c>
      <x:c r="F32" s="9" t="s">
        <x:v>422</x:v>
      </x:c>
    </x:row>
    <x:row r="33" ht="28" customHeight="1">
      <x:c r="A33" s="6" t="s">
        <x:v>260</x:v>
      </x:c>
      <x:c r="B33" s="6" t="s">
        <x:v>261</x:v>
      </x:c>
      <x:c r="C33" s="6" t="s">
        <x:v>262</x:v>
      </x:c>
      <x:c r="D33" s="6" t="s">
        <x:v>9</x:v>
      </x:c>
      <x:c r="E33" s="6" t="s">
        <x:v>264</x:v>
      </x:c>
      <x:c r="F33" s="7" t="s">
        <x:v>422</x:v>
      </x:c>
    </x:row>
    <x:row r="34" ht="28" customHeight="1">
      <x:c r="A34" s="8" t="s">
        <x:v>260</x:v>
      </x:c>
      <x:c r="B34" s="8" t="s">
        <x:v>261</x:v>
      </x:c>
      <x:c r="C34" s="8" t="s">
        <x:v>262</x:v>
      </x:c>
      <x:c r="D34" s="8" t="s">
        <x:v>11</x:v>
      </x:c>
      <x:c r="E34" s="8" t="s">
        <x:v>265</x:v>
      </x:c>
      <x:c r="F34" s="9" t="s">
        <x:v>422</x:v>
      </x:c>
    </x:row>
    <x:row r="35" ht="28" customHeight="1">
      <x:c r="A35" s="6" t="s">
        <x:v>260</x:v>
      </x:c>
      <x:c r="B35" s="6" t="s">
        <x:v>261</x:v>
      </x:c>
      <x:c r="C35" s="6" t="s">
        <x:v>262</x:v>
      </x:c>
      <x:c r="D35" s="6" t="s">
        <x:v>423</x:v>
      </x:c>
      <x:c r="E35" s="6" t="s">
        <x:v>424</x:v>
      </x:c>
      <x:c r="F35" s="7" t="s">
        <x:v>422</x:v>
      </x:c>
    </x:row>
    <x:row r="36" ht="28" customHeight="1">
      <x:c r="A36" s="8" t="s">
        <x:v>260</x:v>
      </x:c>
      <x:c r="B36" s="8" t="s">
        <x:v>261</x:v>
      </x:c>
      <x:c r="C36" s="8" t="s">
        <x:v>262</x:v>
      </x:c>
      <x:c r="D36" s="8" t="s">
        <x:v>396</x:v>
      </x:c>
      <x:c r="E36" s="8" t="s">
        <x:v>425</x:v>
      </x:c>
      <x:c r="F36" s="9" t="s">
        <x:v>422</x:v>
      </x:c>
    </x:row>
    <x:row r="37" ht="28" customHeight="1">
      <x:c r="A37" s="6" t="s">
        <x:v>260</x:v>
      </x:c>
      <x:c r="B37" s="6" t="s">
        <x:v>261</x:v>
      </x:c>
      <x:c r="C37" s="6" t="s">
        <x:v>262</x:v>
      </x:c>
      <x:c r="D37" s="6" t="s">
        <x:v>398</x:v>
      </x:c>
      <x:c r="E37" s="6" t="s">
        <x:v>426</x:v>
      </x:c>
      <x:c r="F37" s="7" t="s">
        <x:v>422</x:v>
      </x:c>
    </x:row>
    <x:row r="38" ht="28" customHeight="1">
      <x:c r="A38" s="8" t="s">
        <x:v>260</x:v>
      </x:c>
      <x:c r="B38" s="8" t="s">
        <x:v>261</x:v>
      </x:c>
      <x:c r="C38" s="8" t="s">
        <x:v>262</x:v>
      </x:c>
      <x:c r="D38" s="8" t="s">
        <x:v>400</x:v>
      </x:c>
      <x:c r="E38" s="8" t="s">
        <x:v>427</x:v>
      </x:c>
      <x:c r="F38" s="9" t="s">
        <x:v>422</x:v>
      </x:c>
    </x:row>
    <x:row r="39" ht="28" customHeight="1">
      <x:c r="A39" s="6" t="s">
        <x:v>260</x:v>
      </x:c>
      <x:c r="B39" s="6" t="s">
        <x:v>261</x:v>
      </x:c>
      <x:c r="C39" s="6" t="s">
        <x:v>262</x:v>
      </x:c>
      <x:c r="D39" s="6" t="s">
        <x:v>402</x:v>
      </x:c>
      <x:c r="E39" s="6" t="s">
        <x:v>428</x:v>
      </x:c>
      <x:c r="F39" s="7" t="s">
        <x:v>422</x:v>
      </x:c>
    </x:row>
    <x:row r="40" ht="28" customHeight="1">
      <x:c r="A40" s="8" t="s">
        <x:v>260</x:v>
      </x:c>
      <x:c r="B40" s="8" t="s">
        <x:v>261</x:v>
      </x:c>
      <x:c r="C40" s="8" t="s">
        <x:v>262</x:v>
      </x:c>
      <x:c r="D40" s="8" t="s">
        <x:v>416</x:v>
      </x:c>
      <x:c r="E40" s="8" t="s">
        <x:v>429</x:v>
      </x:c>
      <x:c r="F40" s="9" t="s">
        <x:v>422</x:v>
      </x:c>
    </x:row>
    <x:row r="41" ht="28" customHeight="1">
      <x:c r="A41" s="6" t="s">
        <x:v>260</x:v>
      </x:c>
      <x:c r="B41" s="6" t="s">
        <x:v>261</x:v>
      </x:c>
      <x:c r="C41" s="6" t="s">
        <x:v>262</x:v>
      </x:c>
      <x:c r="D41" s="6" t="s">
        <x:v>404</x:v>
      </x:c>
      <x:c r="E41" s="6" t="s">
        <x:v>383</x:v>
      </x:c>
      <x:c r="F41" s="7" t="s">
        <x:v>422</x:v>
      </x:c>
    </x:row>
    <x:row r="42" ht="28" customHeight="1">
      <x:c r="A42" s="8" t="s">
        <x:v>260</x:v>
      </x:c>
      <x:c r="B42" s="8" t="s">
        <x:v>261</x:v>
      </x:c>
      <x:c r="C42" s="8" t="s">
        <x:v>262</x:v>
      </x:c>
      <x:c r="D42" s="8" t="s">
        <x:v>405</x:v>
      </x:c>
      <x:c r="E42" s="8" t="s">
        <x:v>310</x:v>
      </x:c>
      <x:c r="F42" s="9" t="s">
        <x:v>422</x:v>
      </x:c>
    </x:row>
    <x:row r="43" ht="28" customHeight="1">
      <x:c r="A43" s="6" t="s">
        <x:v>260</x:v>
      </x:c>
      <x:c r="B43" s="6" t="s">
        <x:v>261</x:v>
      </x:c>
      <x:c r="C43" s="6" t="s">
        <x:v>262</x:v>
      </x:c>
      <x:c r="D43" s="6" t="s">
        <x:v>406</x:v>
      </x:c>
      <x:c r="E43" s="6" t="s">
        <x:v>430</x:v>
      </x:c>
      <x:c r="F43" s="7" t="s">
        <x:v>422</x:v>
      </x:c>
    </x:row>
    <x:row r="44" ht="28" customHeight="1">
      <x:c r="A44" s="8" t="s">
        <x:v>260</x:v>
      </x:c>
      <x:c r="B44" s="8" t="s">
        <x:v>261</x:v>
      </x:c>
      <x:c r="C44" s="8" t="s">
        <x:v>262</x:v>
      </x:c>
      <x:c r="D44" s="8" t="s">
        <x:v>408</x:v>
      </x:c>
      <x:c r="E44" s="8" t="s">
        <x:v>431</x:v>
      </x:c>
      <x:c r="F44" s="9" t="s">
        <x:v>422</x:v>
      </x:c>
    </x:row>
    <x:row r="45" ht="28" customHeight="1">
      <x:c r="A45" s="6" t="s">
        <x:v>260</x:v>
      </x:c>
      <x:c r="B45" s="6" t="s">
        <x:v>261</x:v>
      </x:c>
      <x:c r="C45" s="6" t="s">
        <x:v>262</x:v>
      </x:c>
      <x:c r="D45" s="6" t="s">
        <x:v>410</x:v>
      </x:c>
      <x:c r="E45" s="6" t="s">
        <x:v>266</x:v>
      </x:c>
      <x:c r="F45" s="7" t="s">
        <x:v>422</x:v>
      </x:c>
    </x:row>
    <x:row r="46" ht="28" customHeight="1">
      <x:c r="A46" s="8" t="s">
        <x:v>52</x:v>
      </x:c>
      <x:c r="B46" s="8" t="s">
        <x:v>26</x:v>
      </x:c>
      <x:c r="C46" s="8" t="s">
        <x:v>53</x:v>
      </x:c>
      <x:c r="D46" s="8" t="s">
        <x:v>8</x:v>
      </x:c>
      <x:c r="E46" s="8" t="s">
        <x:v>28</x:v>
      </x:c>
      <x:c r="F46" s="9" t="s">
        <x:v>432</x:v>
      </x:c>
    </x:row>
    <x:row r="47" ht="28" customHeight="1">
      <x:c r="A47" s="6" t="s">
        <x:v>52</x:v>
      </x:c>
      <x:c r="B47" s="6" t="s">
        <x:v>26</x:v>
      </x:c>
      <x:c r="C47" s="6" t="s">
        <x:v>53</x:v>
      </x:c>
      <x:c r="D47" s="6" t="s">
        <x:v>9</x:v>
      </x:c>
      <x:c r="E47" s="6" t="s">
        <x:v>29</x:v>
      </x:c>
      <x:c r="F47" s="7" t="s">
        <x:v>432</x:v>
      </x:c>
    </x:row>
    <x:row r="48" ht="28" customHeight="1">
      <x:c r="A48" s="8" t="s">
        <x:v>52</x:v>
      </x:c>
      <x:c r="B48" s="8" t="s">
        <x:v>26</x:v>
      </x:c>
      <x:c r="C48" s="8" t="s">
        <x:v>53</x:v>
      </x:c>
      <x:c r="D48" s="8" t="s">
        <x:v>11</x:v>
      </x:c>
      <x:c r="E48" s="8" t="s">
        <x:v>54</x:v>
      </x:c>
      <x:c r="F48" s="9" t="s">
        <x:v>432</x:v>
      </x:c>
    </x:row>
    <x:row r="49" ht="28" customHeight="1">
      <x:c r="A49" s="6" t="s">
        <x:v>52</x:v>
      </x:c>
      <x:c r="B49" s="6" t="s">
        <x:v>26</x:v>
      </x:c>
      <x:c r="C49" s="6" t="s">
        <x:v>53</x:v>
      </x:c>
      <x:c r="D49" s="6" t="s">
        <x:v>396</x:v>
      </x:c>
      <x:c r="E49" s="6" t="s">
        <x:v>433</x:v>
      </x:c>
      <x:c r="F49" s="7" t="s">
        <x:v>432</x:v>
      </x:c>
    </x:row>
    <x:row r="50" ht="28" customHeight="1">
      <x:c r="A50" s="8" t="s">
        <x:v>52</x:v>
      </x:c>
      <x:c r="B50" s="8" t="s">
        <x:v>26</x:v>
      </x:c>
      <x:c r="C50" s="8" t="s">
        <x:v>53</x:v>
      </x:c>
      <x:c r="D50" s="8" t="s">
        <x:v>398</x:v>
      </x:c>
      <x:c r="E50" s="8" t="s">
        <x:v>434</x:v>
      </x:c>
      <x:c r="F50" s="9" t="s">
        <x:v>432</x:v>
      </x:c>
    </x:row>
    <x:row r="51" ht="28" customHeight="1">
      <x:c r="A51" s="6" t="s">
        <x:v>52</x:v>
      </x:c>
      <x:c r="B51" s="6" t="s">
        <x:v>26</x:v>
      </x:c>
      <x:c r="C51" s="6" t="s">
        <x:v>53</x:v>
      </x:c>
      <x:c r="D51" s="6" t="s">
        <x:v>400</x:v>
      </x:c>
      <x:c r="E51" s="6" t="s">
        <x:v>435</x:v>
      </x:c>
      <x:c r="F51" s="7" t="s">
        <x:v>432</x:v>
      </x:c>
    </x:row>
    <x:row r="52" ht="28" customHeight="1">
      <x:c r="A52" s="8" t="s">
        <x:v>52</x:v>
      </x:c>
      <x:c r="B52" s="8" t="s">
        <x:v>26</x:v>
      </x:c>
      <x:c r="C52" s="8" t="s">
        <x:v>53</x:v>
      </x:c>
      <x:c r="D52" s="8" t="s">
        <x:v>402</x:v>
      </x:c>
      <x:c r="E52" s="8" t="s">
        <x:v>436</x:v>
      </x:c>
      <x:c r="F52" s="9" t="s">
        <x:v>432</x:v>
      </x:c>
    </x:row>
    <x:row r="53" ht="28" customHeight="1">
      <x:c r="A53" s="6" t="s">
        <x:v>52</x:v>
      </x:c>
      <x:c r="B53" s="6" t="s">
        <x:v>26</x:v>
      </x:c>
      <x:c r="C53" s="6" t="s">
        <x:v>53</x:v>
      </x:c>
      <x:c r="D53" s="6" t="s">
        <x:v>416</x:v>
      </x:c>
      <x:c r="E53" s="6" t="s">
        <x:v>437</x:v>
      </x:c>
      <x:c r="F53" s="7" t="s">
        <x:v>432</x:v>
      </x:c>
    </x:row>
    <x:row r="54" ht="28" customHeight="1">
      <x:c r="A54" s="8" t="s">
        <x:v>52</x:v>
      </x:c>
      <x:c r="B54" s="8" t="s">
        <x:v>26</x:v>
      </x:c>
      <x:c r="C54" s="8" t="s">
        <x:v>53</x:v>
      </x:c>
      <x:c r="D54" s="8" t="s">
        <x:v>404</x:v>
      </x:c>
      <x:c r="E54" s="8" t="s">
        <x:v>383</x:v>
      </x:c>
      <x:c r="F54" s="9" t="s">
        <x:v>432</x:v>
      </x:c>
    </x:row>
    <x:row r="55" ht="28" customHeight="1">
      <x:c r="A55" s="6" t="s">
        <x:v>52</x:v>
      </x:c>
      <x:c r="B55" s="6" t="s">
        <x:v>26</x:v>
      </x:c>
      <x:c r="C55" s="6" t="s">
        <x:v>53</x:v>
      </x:c>
      <x:c r="D55" s="6" t="s">
        <x:v>405</x:v>
      </x:c>
      <x:c r="E55" s="6" t="s">
        <x:v>438</x:v>
      </x:c>
      <x:c r="F55" s="7" t="s">
        <x:v>432</x:v>
      </x:c>
    </x:row>
    <x:row r="56" ht="38" customHeight="1">
      <x:c r="A56" s="8" t="s">
        <x:v>52</x:v>
      </x:c>
      <x:c r="B56" s="8" t="s">
        <x:v>26</x:v>
      </x:c>
      <x:c r="C56" s="8" t="s">
        <x:v>53</x:v>
      </x:c>
      <x:c r="D56" s="8" t="s">
        <x:v>406</x:v>
      </x:c>
      <x:c r="E56" s="8" t="s">
        <x:v>439</x:v>
      </x:c>
      <x:c r="F56" s="9" t="s">
        <x:v>432</x:v>
      </x:c>
    </x:row>
    <x:row r="57" ht="28" customHeight="1">
      <x:c r="A57" s="6" t="s">
        <x:v>52</x:v>
      </x:c>
      <x:c r="B57" s="6" t="s">
        <x:v>26</x:v>
      </x:c>
      <x:c r="C57" s="6" t="s">
        <x:v>53</x:v>
      </x:c>
      <x:c r="D57" s="6" t="s">
        <x:v>440</x:v>
      </x:c>
      <x:c r="E57" s="6" t="s">
        <x:v>441</x:v>
      </x:c>
      <x:c r="F57" s="7" t="s">
        <x:v>432</x:v>
      </x:c>
    </x:row>
    <x:row r="58" ht="28" customHeight="1">
      <x:c r="A58" s="8" t="s">
        <x:v>52</x:v>
      </x:c>
      <x:c r="B58" s="8" t="s">
        <x:v>26</x:v>
      </x:c>
      <x:c r="C58" s="8" t="s">
        <x:v>53</x:v>
      </x:c>
      <x:c r="D58" s="8" t="s">
        <x:v>408</x:v>
      </x:c>
      <x:c r="E58" s="8" t="s">
        <x:v>442</x:v>
      </x:c>
      <x:c r="F58" s="9" t="s">
        <x:v>432</x:v>
      </x:c>
    </x:row>
    <x:row r="59" ht="28" customHeight="1">
      <x:c r="A59" s="6" t="s">
        <x:v>52</x:v>
      </x:c>
      <x:c r="B59" s="6" t="s">
        <x:v>26</x:v>
      </x:c>
      <x:c r="C59" s="6" t="s">
        <x:v>53</x:v>
      </x:c>
      <x:c r="D59" s="6" t="s">
        <x:v>410</x:v>
      </x:c>
      <x:c r="E59" s="6" t="s">
        <x:v>55</x:v>
      </x:c>
      <x:c r="F59" s="7" t="s">
        <x:v>432</x:v>
      </x:c>
    </x:row>
    <x:row r="60" ht="38" customHeight="1">
      <x:c r="A60" s="8" t="s">
        <x:v>148</x:v>
      </x:c>
      <x:c r="B60" s="8" t="s">
        <x:v>149</x:v>
      </x:c>
      <x:c r="C60" s="8" t="s">
        <x:v>150</x:v>
      </x:c>
      <x:c r="D60" s="8" t="s">
        <x:v>8</x:v>
      </x:c>
      <x:c r="E60" s="8" t="s">
        <x:v>151</x:v>
      </x:c>
      <x:c r="F60" s="9" t="s">
        <x:v>443</x:v>
      </x:c>
    </x:row>
    <x:row r="61" ht="38" customHeight="1">
      <x:c r="A61" s="6" t="s">
        <x:v>148</x:v>
      </x:c>
      <x:c r="B61" s="6" t="s">
        <x:v>149</x:v>
      </x:c>
      <x:c r="C61" s="6" t="s">
        <x:v>150</x:v>
      </x:c>
      <x:c r="D61" s="6" t="s">
        <x:v>9</x:v>
      </x:c>
      <x:c r="E61" s="6" t="s">
        <x:v>152</x:v>
      </x:c>
      <x:c r="F61" s="7" t="s">
        <x:v>443</x:v>
      </x:c>
    </x:row>
    <x:row r="62" ht="38" customHeight="1">
      <x:c r="A62" s="8" t="s">
        <x:v>148</x:v>
      </x:c>
      <x:c r="B62" s="8" t="s">
        <x:v>149</x:v>
      </x:c>
      <x:c r="C62" s="8" t="s">
        <x:v>150</x:v>
      </x:c>
      <x:c r="D62" s="8" t="s">
        <x:v>11</x:v>
      </x:c>
      <x:c r="E62" s="8" t="s">
        <x:v>154</x:v>
      </x:c>
      <x:c r="F62" s="9" t="s">
        <x:v>443</x:v>
      </x:c>
    </x:row>
    <x:row r="63" ht="38" customHeight="1">
      <x:c r="A63" s="6" t="s">
        <x:v>148</x:v>
      </x:c>
      <x:c r="B63" s="6" t="s">
        <x:v>149</x:v>
      </x:c>
      <x:c r="C63" s="6" t="s">
        <x:v>150</x:v>
      </x:c>
      <x:c r="D63" s="6" t="s">
        <x:v>396</x:v>
      </x:c>
      <x:c r="E63" s="6" t="s">
        <x:v>444</x:v>
      </x:c>
      <x:c r="F63" s="7" t="s">
        <x:v>443</x:v>
      </x:c>
    </x:row>
    <x:row r="64" ht="38" customHeight="1">
      <x:c r="A64" s="8" t="s">
        <x:v>148</x:v>
      </x:c>
      <x:c r="B64" s="8" t="s">
        <x:v>149</x:v>
      </x:c>
      <x:c r="C64" s="8" t="s">
        <x:v>150</x:v>
      </x:c>
      <x:c r="D64" s="8" t="s">
        <x:v>398</x:v>
      </x:c>
      <x:c r="E64" s="8" t="s">
        <x:v>445</x:v>
      </x:c>
      <x:c r="F64" s="9" t="s">
        <x:v>443</x:v>
      </x:c>
    </x:row>
    <x:row r="65" ht="38" customHeight="1">
      <x:c r="A65" s="6" t="s">
        <x:v>148</x:v>
      </x:c>
      <x:c r="B65" s="6" t="s">
        <x:v>149</x:v>
      </x:c>
      <x:c r="C65" s="6" t="s">
        <x:v>150</x:v>
      </x:c>
      <x:c r="D65" s="6" t="s">
        <x:v>400</x:v>
      </x:c>
      <x:c r="E65" s="6" t="s">
        <x:v>446</x:v>
      </x:c>
      <x:c r="F65" s="7" t="s">
        <x:v>443</x:v>
      </x:c>
    </x:row>
    <x:row r="66" ht="38" customHeight="1">
      <x:c r="A66" s="8" t="s">
        <x:v>148</x:v>
      </x:c>
      <x:c r="B66" s="8" t="s">
        <x:v>149</x:v>
      </x:c>
      <x:c r="C66" s="8" t="s">
        <x:v>150</x:v>
      </x:c>
      <x:c r="D66" s="8" t="s">
        <x:v>402</x:v>
      </x:c>
      <x:c r="E66" s="8" t="s">
        <x:v>447</x:v>
      </x:c>
      <x:c r="F66" s="9" t="s">
        <x:v>443</x:v>
      </x:c>
    </x:row>
    <x:row r="67" ht="38" customHeight="1">
      <x:c r="A67" s="6" t="s">
        <x:v>148</x:v>
      </x:c>
      <x:c r="B67" s="6" t="s">
        <x:v>149</x:v>
      </x:c>
      <x:c r="C67" s="6" t="s">
        <x:v>150</x:v>
      </x:c>
      <x:c r="D67" s="6" t="s">
        <x:v>404</x:v>
      </x:c>
      <x:c r="E67" s="6" t="s">
        <x:v>383</x:v>
      </x:c>
      <x:c r="F67" s="7" t="s">
        <x:v>443</x:v>
      </x:c>
    </x:row>
    <x:row r="68" ht="38" customHeight="1">
      <x:c r="A68" s="8" t="s">
        <x:v>148</x:v>
      </x:c>
      <x:c r="B68" s="8" t="s">
        <x:v>149</x:v>
      </x:c>
      <x:c r="C68" s="8" t="s">
        <x:v>150</x:v>
      </x:c>
      <x:c r="D68" s="8" t="s">
        <x:v>405</x:v>
      </x:c>
      <x:c r="E68" s="8" t="s">
        <x:v>438</x:v>
      </x:c>
      <x:c r="F68" s="9" t="s">
        <x:v>443</x:v>
      </x:c>
    </x:row>
    <x:row r="69" ht="38" customHeight="1">
      <x:c r="A69" s="6" t="s">
        <x:v>148</x:v>
      </x:c>
      <x:c r="B69" s="6" t="s">
        <x:v>149</x:v>
      </x:c>
      <x:c r="C69" s="6" t="s">
        <x:v>150</x:v>
      </x:c>
      <x:c r="D69" s="6" t="s">
        <x:v>406</x:v>
      </x:c>
      <x:c r="E69" s="6" t="s">
        <x:v>448</x:v>
      </x:c>
      <x:c r="F69" s="7" t="s">
        <x:v>443</x:v>
      </x:c>
    </x:row>
    <x:row r="70" ht="38" customHeight="1">
      <x:c r="A70" s="8" t="s">
        <x:v>148</x:v>
      </x:c>
      <x:c r="B70" s="8" t="s">
        <x:v>149</x:v>
      </x:c>
      <x:c r="C70" s="8" t="s">
        <x:v>150</x:v>
      </x:c>
      <x:c r="D70" s="8" t="s">
        <x:v>440</x:v>
      </x:c>
      <x:c r="E70" s="8" t="s">
        <x:v>449</x:v>
      </x:c>
      <x:c r="F70" s="9" t="s">
        <x:v>443</x:v>
      </x:c>
    </x:row>
    <x:row r="71" ht="38" customHeight="1">
      <x:c r="A71" s="6" t="s">
        <x:v>148</x:v>
      </x:c>
      <x:c r="B71" s="6" t="s">
        <x:v>149</x:v>
      </x:c>
      <x:c r="C71" s="6" t="s">
        <x:v>150</x:v>
      </x:c>
      <x:c r="D71" s="6" t="s">
        <x:v>408</x:v>
      </x:c>
      <x:c r="E71" s="6" t="s">
        <x:v>450</x:v>
      </x:c>
      <x:c r="F71" s="7" t="s">
        <x:v>443</x:v>
      </x:c>
    </x:row>
    <x:row r="72" ht="38" customHeight="1">
      <x:c r="A72" s="8" t="s">
        <x:v>148</x:v>
      </x:c>
      <x:c r="B72" s="8" t="s">
        <x:v>149</x:v>
      </x:c>
      <x:c r="C72" s="8" t="s">
        <x:v>150</x:v>
      </x:c>
      <x:c r="D72" s="8" t="s">
        <x:v>410</x:v>
      </x:c>
      <x:c r="E72" s="8" t="s">
        <x:v>155</x:v>
      </x:c>
      <x:c r="F72" s="9" t="s">
        <x:v>443</x:v>
      </x:c>
    </x:row>
    <x:row r="73" ht="28" customHeight="1">
      <x:c r="A73" s="6" t="s">
        <x:v>181</x:v>
      </x:c>
      <x:c r="B73" s="6" t="s">
        <x:v>182</x:v>
      </x:c>
      <x:c r="C73" s="6" t="s">
        <x:v>183</x:v>
      </x:c>
      <x:c r="D73" s="6" t="s">
        <x:v>8</x:v>
      </x:c>
      <x:c r="E73" s="6" t="s">
        <x:v>184</x:v>
      </x:c>
      <x:c r="F73" s="7" t="s">
        <x:v>451</x:v>
      </x:c>
    </x:row>
    <x:row r="74" ht="28" customHeight="1">
      <x:c r="A74" s="8" t="s">
        <x:v>181</x:v>
      </x:c>
      <x:c r="B74" s="8" t="s">
        <x:v>182</x:v>
      </x:c>
      <x:c r="C74" s="8" t="s">
        <x:v>183</x:v>
      </x:c>
      <x:c r="D74" s="8" t="s">
        <x:v>9</x:v>
      </x:c>
      <x:c r="E74" s="8" t="s">
        <x:v>185</x:v>
      </x:c>
      <x:c r="F74" s="9" t="s">
        <x:v>451</x:v>
      </x:c>
    </x:row>
    <x:row r="75" ht="28" customHeight="1">
      <x:c r="A75" s="6" t="s">
        <x:v>181</x:v>
      </x:c>
      <x:c r="B75" s="6" t="s">
        <x:v>182</x:v>
      </x:c>
      <x:c r="C75" s="6" t="s">
        <x:v>183</x:v>
      </x:c>
      <x:c r="D75" s="6" t="s">
        <x:v>11</x:v>
      </x:c>
      <x:c r="E75" s="6" t="s">
        <x:v>187</x:v>
      </x:c>
      <x:c r="F75" s="7" t="s">
        <x:v>451</x:v>
      </x:c>
    </x:row>
    <x:row r="76" ht="28" customHeight="1">
      <x:c r="A76" s="8" t="s">
        <x:v>181</x:v>
      </x:c>
      <x:c r="B76" s="8" t="s">
        <x:v>182</x:v>
      </x:c>
      <x:c r="C76" s="8" t="s">
        <x:v>183</x:v>
      </x:c>
      <x:c r="D76" s="8" t="s">
        <x:v>396</x:v>
      </x:c>
      <x:c r="E76" s="8" t="s">
        <x:v>452</x:v>
      </x:c>
      <x:c r="F76" s="9" t="s">
        <x:v>451</x:v>
      </x:c>
    </x:row>
    <x:row r="77" ht="28" customHeight="1">
      <x:c r="A77" s="6" t="s">
        <x:v>181</x:v>
      </x:c>
      <x:c r="B77" s="6" t="s">
        <x:v>182</x:v>
      </x:c>
      <x:c r="C77" s="6" t="s">
        <x:v>183</x:v>
      </x:c>
      <x:c r="D77" s="6" t="s">
        <x:v>398</x:v>
      </x:c>
      <x:c r="E77" s="6" t="s">
        <x:v>453</x:v>
      </x:c>
      <x:c r="F77" s="7" t="s">
        <x:v>451</x:v>
      </x:c>
    </x:row>
    <x:row r="78" ht="28" customHeight="1">
      <x:c r="A78" s="8" t="s">
        <x:v>181</x:v>
      </x:c>
      <x:c r="B78" s="8" t="s">
        <x:v>182</x:v>
      </x:c>
      <x:c r="C78" s="8" t="s">
        <x:v>183</x:v>
      </x:c>
      <x:c r="D78" s="8" t="s">
        <x:v>400</x:v>
      </x:c>
      <x:c r="E78" s="8" t="s">
        <x:v>454</x:v>
      </x:c>
      <x:c r="F78" s="9" t="s">
        <x:v>451</x:v>
      </x:c>
    </x:row>
    <x:row r="79" ht="38" customHeight="1">
      <x:c r="A79" s="6" t="s">
        <x:v>181</x:v>
      </x:c>
      <x:c r="B79" s="6" t="s">
        <x:v>182</x:v>
      </x:c>
      <x:c r="C79" s="6" t="s">
        <x:v>183</x:v>
      </x:c>
      <x:c r="D79" s="6" t="s">
        <x:v>402</x:v>
      </x:c>
      <x:c r="E79" s="6" t="s">
        <x:v>455</x:v>
      </x:c>
      <x:c r="F79" s="7" t="s">
        <x:v>451</x:v>
      </x:c>
    </x:row>
    <x:row r="80" ht="28" customHeight="1">
      <x:c r="A80" s="8" t="s">
        <x:v>181</x:v>
      </x:c>
      <x:c r="B80" s="8" t="s">
        <x:v>182</x:v>
      </x:c>
      <x:c r="C80" s="8" t="s">
        <x:v>183</x:v>
      </x:c>
      <x:c r="D80" s="8" t="s">
        <x:v>416</x:v>
      </x:c>
      <x:c r="E80" s="8" t="s">
        <x:v>456</x:v>
      </x:c>
      <x:c r="F80" s="9" t="s">
        <x:v>451</x:v>
      </x:c>
    </x:row>
    <x:row r="81" ht="28" customHeight="1">
      <x:c r="A81" s="6" t="s">
        <x:v>181</x:v>
      </x:c>
      <x:c r="B81" s="6" t="s">
        <x:v>182</x:v>
      </x:c>
      <x:c r="C81" s="6" t="s">
        <x:v>183</x:v>
      </x:c>
      <x:c r="D81" s="6" t="s">
        <x:v>404</x:v>
      </x:c>
      <x:c r="E81" s="6" t="s">
        <x:v>383</x:v>
      </x:c>
      <x:c r="F81" s="7" t="s">
        <x:v>451</x:v>
      </x:c>
    </x:row>
    <x:row r="82" ht="28" customHeight="1">
      <x:c r="A82" s="8" t="s">
        <x:v>181</x:v>
      </x:c>
      <x:c r="B82" s="8" t="s">
        <x:v>182</x:v>
      </x:c>
      <x:c r="C82" s="8" t="s">
        <x:v>183</x:v>
      </x:c>
      <x:c r="D82" s="8" t="s">
        <x:v>405</x:v>
      </x:c>
      <x:c r="E82" s="8" t="s">
        <x:v>457</x:v>
      </x:c>
      <x:c r="F82" s="9" t="s">
        <x:v>451</x:v>
      </x:c>
    </x:row>
    <x:row r="83" ht="28" customHeight="1">
      <x:c r="A83" s="6" t="s">
        <x:v>181</x:v>
      </x:c>
      <x:c r="B83" s="6" t="s">
        <x:v>182</x:v>
      </x:c>
      <x:c r="C83" s="6" t="s">
        <x:v>183</x:v>
      </x:c>
      <x:c r="D83" s="6" t="s">
        <x:v>406</x:v>
      </x:c>
      <x:c r="E83" s="6" t="s">
        <x:v>458</x:v>
      </x:c>
      <x:c r="F83" s="7" t="s">
        <x:v>451</x:v>
      </x:c>
    </x:row>
    <x:row r="84" ht="28" customHeight="1">
      <x:c r="A84" s="8" t="s">
        <x:v>181</x:v>
      </x:c>
      <x:c r="B84" s="8" t="s">
        <x:v>182</x:v>
      </x:c>
      <x:c r="C84" s="8" t="s">
        <x:v>183</x:v>
      </x:c>
      <x:c r="D84" s="8" t="s">
        <x:v>408</x:v>
      </x:c>
      <x:c r="E84" s="8" t="s">
        <x:v>459</x:v>
      </x:c>
      <x:c r="F84" s="9" t="s">
        <x:v>451</x:v>
      </x:c>
    </x:row>
    <x:row r="85" ht="28" customHeight="1">
      <x:c r="A85" s="6" t="s">
        <x:v>181</x:v>
      </x:c>
      <x:c r="B85" s="6" t="s">
        <x:v>182</x:v>
      </x:c>
      <x:c r="C85" s="6" t="s">
        <x:v>183</x:v>
      </x:c>
      <x:c r="D85" s="6" t="s">
        <x:v>410</x:v>
      </x:c>
      <x:c r="E85" s="6" t="s">
        <x:v>188</x:v>
      </x:c>
      <x:c r="F85" s="7" t="s">
        <x:v>451</x:v>
      </x:c>
    </x:row>
    <x:row r="86" ht="38" customHeight="1">
      <x:c r="A86" s="8" t="s">
        <x:v>126</x:v>
      </x:c>
      <x:c r="B86" s="8" t="s">
        <x:v>127</x:v>
      </x:c>
      <x:c r="C86" s="8" t="s">
        <x:v>128</x:v>
      </x:c>
      <x:c r="D86" s="8" t="s">
        <x:v>8</x:v>
      </x:c>
      <x:c r="E86" s="8" t="s">
        <x:v>129</x:v>
      </x:c>
      <x:c r="F86" s="9" t="s">
        <x:v>460</x:v>
      </x:c>
    </x:row>
    <x:row r="87" ht="38" customHeight="1">
      <x:c r="A87" s="6" t="s">
        <x:v>126</x:v>
      </x:c>
      <x:c r="B87" s="6" t="s">
        <x:v>127</x:v>
      </x:c>
      <x:c r="C87" s="6" t="s">
        <x:v>128</x:v>
      </x:c>
      <x:c r="D87" s="6" t="s">
        <x:v>9</x:v>
      </x:c>
      <x:c r="E87" s="6" t="s">
        <x:v>130</x:v>
      </x:c>
      <x:c r="F87" s="7" t="s">
        <x:v>460</x:v>
      </x:c>
    </x:row>
    <x:row r="88" ht="38" customHeight="1">
      <x:c r="A88" s="8" t="s">
        <x:v>126</x:v>
      </x:c>
      <x:c r="B88" s="8" t="s">
        <x:v>127</x:v>
      </x:c>
      <x:c r="C88" s="8" t="s">
        <x:v>128</x:v>
      </x:c>
      <x:c r="D88" s="8" t="s">
        <x:v>11</x:v>
      </x:c>
      <x:c r="E88" s="8" t="s">
        <x:v>132</x:v>
      </x:c>
      <x:c r="F88" s="9" t="s">
        <x:v>460</x:v>
      </x:c>
    </x:row>
    <x:row r="89" ht="38" customHeight="1">
      <x:c r="A89" s="6" t="s">
        <x:v>126</x:v>
      </x:c>
      <x:c r="B89" s="6" t="s">
        <x:v>127</x:v>
      </x:c>
      <x:c r="C89" s="6" t="s">
        <x:v>128</x:v>
      </x:c>
      <x:c r="D89" s="6" t="s">
        <x:v>396</x:v>
      </x:c>
      <x:c r="E89" s="6" t="s">
        <x:v>461</x:v>
      </x:c>
      <x:c r="F89" s="7" t="s">
        <x:v>460</x:v>
      </x:c>
    </x:row>
    <x:row r="90" ht="38" customHeight="1">
      <x:c r="A90" s="8" t="s">
        <x:v>126</x:v>
      </x:c>
      <x:c r="B90" s="8" t="s">
        <x:v>127</x:v>
      </x:c>
      <x:c r="C90" s="8" t="s">
        <x:v>128</x:v>
      </x:c>
      <x:c r="D90" s="8" t="s">
        <x:v>398</x:v>
      </x:c>
      <x:c r="E90" s="8" t="s">
        <x:v>462</x:v>
      </x:c>
      <x:c r="F90" s="9" t="s">
        <x:v>460</x:v>
      </x:c>
    </x:row>
    <x:row r="91" ht="38" customHeight="1">
      <x:c r="A91" s="6" t="s">
        <x:v>126</x:v>
      </x:c>
      <x:c r="B91" s="6" t="s">
        <x:v>127</x:v>
      </x:c>
      <x:c r="C91" s="6" t="s">
        <x:v>128</x:v>
      </x:c>
      <x:c r="D91" s="6" t="s">
        <x:v>400</x:v>
      </x:c>
      <x:c r="E91" s="6" t="s">
        <x:v>463</x:v>
      </x:c>
      <x:c r="F91" s="7" t="s">
        <x:v>460</x:v>
      </x:c>
    </x:row>
    <x:row r="92" ht="38" customHeight="1">
      <x:c r="A92" s="8" t="s">
        <x:v>126</x:v>
      </x:c>
      <x:c r="B92" s="8" t="s">
        <x:v>127</x:v>
      </x:c>
      <x:c r="C92" s="8" t="s">
        <x:v>128</x:v>
      </x:c>
      <x:c r="D92" s="8" t="s">
        <x:v>402</x:v>
      </x:c>
      <x:c r="E92" s="8" t="s">
        <x:v>464</x:v>
      </x:c>
      <x:c r="F92" s="9" t="s">
        <x:v>460</x:v>
      </x:c>
    </x:row>
    <x:row r="93" ht="38" customHeight="1">
      <x:c r="A93" s="6" t="s">
        <x:v>126</x:v>
      </x:c>
      <x:c r="B93" s="6" t="s">
        <x:v>127</x:v>
      </x:c>
      <x:c r="C93" s="6" t="s">
        <x:v>128</x:v>
      </x:c>
      <x:c r="D93" s="6" t="s">
        <x:v>416</x:v>
      </x:c>
      <x:c r="E93" s="6" t="s">
        <x:v>465</x:v>
      </x:c>
      <x:c r="F93" s="7" t="s">
        <x:v>460</x:v>
      </x:c>
    </x:row>
    <x:row r="94" ht="38" customHeight="1">
      <x:c r="A94" s="8" t="s">
        <x:v>126</x:v>
      </x:c>
      <x:c r="B94" s="8" t="s">
        <x:v>127</x:v>
      </x:c>
      <x:c r="C94" s="8" t="s">
        <x:v>128</x:v>
      </x:c>
      <x:c r="D94" s="8" t="s">
        <x:v>404</x:v>
      </x:c>
      <x:c r="E94" s="8" t="s">
        <x:v>466</x:v>
      </x:c>
      <x:c r="F94" s="9" t="s">
        <x:v>460</x:v>
      </x:c>
    </x:row>
    <x:row r="95" ht="38" customHeight="1">
      <x:c r="A95" s="6" t="s">
        <x:v>126</x:v>
      </x:c>
      <x:c r="B95" s="6" t="s">
        <x:v>127</x:v>
      </x:c>
      <x:c r="C95" s="6" t="s">
        <x:v>128</x:v>
      </x:c>
      <x:c r="D95" s="6" t="s">
        <x:v>405</x:v>
      </x:c>
      <x:c r="E95" s="6" t="s">
        <x:v>419</x:v>
      </x:c>
      <x:c r="F95" s="7" t="s">
        <x:v>460</x:v>
      </x:c>
    </x:row>
    <x:row r="96" ht="38" customHeight="1">
      <x:c r="A96" s="8" t="s">
        <x:v>126</x:v>
      </x:c>
      <x:c r="B96" s="8" t="s">
        <x:v>127</x:v>
      </x:c>
      <x:c r="C96" s="8" t="s">
        <x:v>128</x:v>
      </x:c>
      <x:c r="D96" s="8" t="s">
        <x:v>406</x:v>
      </x:c>
      <x:c r="E96" s="8" t="s">
        <x:v>467</x:v>
      </x:c>
      <x:c r="F96" s="9" t="s">
        <x:v>460</x:v>
      </x:c>
    </x:row>
    <x:row r="97" ht="38" customHeight="1">
      <x:c r="A97" s="6" t="s">
        <x:v>126</x:v>
      </x:c>
      <x:c r="B97" s="6" t="s">
        <x:v>127</x:v>
      </x:c>
      <x:c r="C97" s="6" t="s">
        <x:v>128</x:v>
      </x:c>
      <x:c r="D97" s="6" t="s">
        <x:v>408</x:v>
      </x:c>
      <x:c r="E97" s="6" t="s">
        <x:v>468</x:v>
      </x:c>
      <x:c r="F97" s="7" t="s">
        <x:v>460</x:v>
      </x:c>
    </x:row>
    <x:row r="98" ht="38" customHeight="1">
      <x:c r="A98" s="8" t="s">
        <x:v>126</x:v>
      </x:c>
      <x:c r="B98" s="8" t="s">
        <x:v>127</x:v>
      </x:c>
      <x:c r="C98" s="8" t="s">
        <x:v>128</x:v>
      </x:c>
      <x:c r="D98" s="8" t="s">
        <x:v>410</x:v>
      </x:c>
      <x:c r="E98" s="8" t="s">
        <x:v>133</x:v>
      </x:c>
      <x:c r="F98" s="9" t="s">
        <x:v>460</x:v>
      </x:c>
    </x:row>
    <x:row r="99" ht="28" customHeight="1">
      <x:c r="A99" s="6" t="s">
        <x:v>222</x:v>
      </x:c>
      <x:c r="B99" s="6" t="s">
        <x:v>223</x:v>
      </x:c>
      <x:c r="C99" s="6" t="s">
        <x:v>224</x:v>
      </x:c>
      <x:c r="D99" s="6" t="s">
        <x:v>8</x:v>
      </x:c>
      <x:c r="E99" s="6" t="s">
        <x:v>225</x:v>
      </x:c>
      <x:c r="F99" s="7" t="s">
        <x:v>469</x:v>
      </x:c>
    </x:row>
    <x:row r="100" ht="28" customHeight="1">
      <x:c r="A100" s="8" t="s">
        <x:v>222</x:v>
      </x:c>
      <x:c r="B100" s="8" t="s">
        <x:v>223</x:v>
      </x:c>
      <x:c r="C100" s="8" t="s">
        <x:v>224</x:v>
      </x:c>
      <x:c r="D100" s="8" t="s">
        <x:v>9</x:v>
      </x:c>
      <x:c r="E100" s="8" t="s">
        <x:v>226</x:v>
      </x:c>
      <x:c r="F100" s="9" t="s">
        <x:v>469</x:v>
      </x:c>
    </x:row>
    <x:row r="101" ht="28" customHeight="1">
      <x:c r="A101" s="6" t="s">
        <x:v>222</x:v>
      </x:c>
      <x:c r="B101" s="6" t="s">
        <x:v>223</x:v>
      </x:c>
      <x:c r="C101" s="6" t="s">
        <x:v>224</x:v>
      </x:c>
      <x:c r="D101" s="6" t="s">
        <x:v>11</x:v>
      </x:c>
      <x:c r="E101" s="6" t="s">
        <x:v>228</x:v>
      </x:c>
      <x:c r="F101" s="7" t="s">
        <x:v>469</x:v>
      </x:c>
    </x:row>
    <x:row r="102" ht="28" customHeight="1">
      <x:c r="A102" s="8" t="s">
        <x:v>222</x:v>
      </x:c>
      <x:c r="B102" s="8" t="s">
        <x:v>223</x:v>
      </x:c>
      <x:c r="C102" s="8" t="s">
        <x:v>224</x:v>
      </x:c>
      <x:c r="D102" s="8" t="s">
        <x:v>396</x:v>
      </x:c>
      <x:c r="E102" s="8" t="s">
        <x:v>470</x:v>
      </x:c>
      <x:c r="F102" s="9" t="s">
        <x:v>469</x:v>
      </x:c>
    </x:row>
    <x:row r="103" ht="28" customHeight="1">
      <x:c r="A103" s="6" t="s">
        <x:v>222</x:v>
      </x:c>
      <x:c r="B103" s="6" t="s">
        <x:v>223</x:v>
      </x:c>
      <x:c r="C103" s="6" t="s">
        <x:v>224</x:v>
      </x:c>
      <x:c r="D103" s="6" t="s">
        <x:v>398</x:v>
      </x:c>
      <x:c r="E103" s="6" t="s">
        <x:v>471</x:v>
      </x:c>
      <x:c r="F103" s="7" t="s">
        <x:v>469</x:v>
      </x:c>
    </x:row>
    <x:row r="104" ht="28" customHeight="1">
      <x:c r="A104" s="8" t="s">
        <x:v>222</x:v>
      </x:c>
      <x:c r="B104" s="8" t="s">
        <x:v>223</x:v>
      </x:c>
      <x:c r="C104" s="8" t="s">
        <x:v>224</x:v>
      </x:c>
      <x:c r="D104" s="8" t="s">
        <x:v>400</x:v>
      </x:c>
      <x:c r="E104" s="8" t="s">
        <x:v>472</x:v>
      </x:c>
      <x:c r="F104" s="9" t="s">
        <x:v>469</x:v>
      </x:c>
    </x:row>
    <x:row r="105" ht="38" customHeight="1">
      <x:c r="A105" s="6" t="s">
        <x:v>222</x:v>
      </x:c>
      <x:c r="B105" s="6" t="s">
        <x:v>223</x:v>
      </x:c>
      <x:c r="C105" s="6" t="s">
        <x:v>224</x:v>
      </x:c>
      <x:c r="D105" s="6" t="s">
        <x:v>402</x:v>
      </x:c>
      <x:c r="E105" s="6" t="s">
        <x:v>473</x:v>
      </x:c>
      <x:c r="F105" s="7" t="s">
        <x:v>469</x:v>
      </x:c>
    </x:row>
    <x:row r="106" ht="28" customHeight="1">
      <x:c r="A106" s="8" t="s">
        <x:v>222</x:v>
      </x:c>
      <x:c r="B106" s="8" t="s">
        <x:v>223</x:v>
      </x:c>
      <x:c r="C106" s="8" t="s">
        <x:v>224</x:v>
      </x:c>
      <x:c r="D106" s="8" t="s">
        <x:v>404</x:v>
      </x:c>
      <x:c r="E106" s="8" t="s">
        <x:v>383</x:v>
      </x:c>
      <x:c r="F106" s="9" t="s">
        <x:v>469</x:v>
      </x:c>
    </x:row>
    <x:row r="107" ht="28" customHeight="1">
      <x:c r="A107" s="6" t="s">
        <x:v>222</x:v>
      </x:c>
      <x:c r="B107" s="6" t="s">
        <x:v>223</x:v>
      </x:c>
      <x:c r="C107" s="6" t="s">
        <x:v>224</x:v>
      </x:c>
      <x:c r="D107" s="6" t="s">
        <x:v>405</x:v>
      </x:c>
      <x:c r="E107" s="6" t="s">
        <x:v>474</x:v>
      </x:c>
      <x:c r="F107" s="7" t="s">
        <x:v>469</x:v>
      </x:c>
    </x:row>
    <x:row r="108" ht="28" customHeight="1">
      <x:c r="A108" s="8" t="s">
        <x:v>222</x:v>
      </x:c>
      <x:c r="B108" s="8" t="s">
        <x:v>223</x:v>
      </x:c>
      <x:c r="C108" s="8" t="s">
        <x:v>224</x:v>
      </x:c>
      <x:c r="D108" s="8" t="s">
        <x:v>406</x:v>
      </x:c>
      <x:c r="E108" s="8" t="s">
        <x:v>475</x:v>
      </x:c>
      <x:c r="F108" s="9" t="s">
        <x:v>469</x:v>
      </x:c>
    </x:row>
    <x:row r="109" ht="28" customHeight="1">
      <x:c r="A109" s="6" t="s">
        <x:v>222</x:v>
      </x:c>
      <x:c r="B109" s="6" t="s">
        <x:v>223</x:v>
      </x:c>
      <x:c r="C109" s="6" t="s">
        <x:v>224</x:v>
      </x:c>
      <x:c r="D109" s="6" t="s">
        <x:v>440</x:v>
      </x:c>
      <x:c r="E109" s="6" t="s">
        <x:v>476</x:v>
      </x:c>
      <x:c r="F109" s="7" t="s">
        <x:v>469</x:v>
      </x:c>
    </x:row>
    <x:row r="110" ht="28" customHeight="1">
      <x:c r="A110" s="8" t="s">
        <x:v>222</x:v>
      </x:c>
      <x:c r="B110" s="8" t="s">
        <x:v>223</x:v>
      </x:c>
      <x:c r="C110" s="8" t="s">
        <x:v>224</x:v>
      </x:c>
      <x:c r="D110" s="8" t="s">
        <x:v>408</x:v>
      </x:c>
      <x:c r="E110" s="8" t="s">
        <x:v>477</x:v>
      </x:c>
      <x:c r="F110" s="9" t="s">
        <x:v>469</x:v>
      </x:c>
    </x:row>
    <x:row r="111" ht="28" customHeight="1">
      <x:c r="A111" s="6" t="s">
        <x:v>222</x:v>
      </x:c>
      <x:c r="B111" s="6" t="s">
        <x:v>223</x:v>
      </x:c>
      <x:c r="C111" s="6" t="s">
        <x:v>224</x:v>
      </x:c>
      <x:c r="D111" s="6" t="s">
        <x:v>410</x:v>
      </x:c>
      <x:c r="E111" s="6" t="s">
        <x:v>229</x:v>
      </x:c>
      <x:c r="F111" s="7" t="s">
        <x:v>469</x:v>
      </x:c>
    </x:row>
    <x:row r="112" ht="28" customHeight="1">
      <x:c r="A112" s="8" t="s">
        <x:v>198</x:v>
      </x:c>
      <x:c r="B112" s="8" t="s">
        <x:v>199</x:v>
      </x:c>
      <x:c r="C112" s="8" t="s">
        <x:v>200</x:v>
      </x:c>
      <x:c r="D112" s="8" t="s">
        <x:v>8</x:v>
      </x:c>
      <x:c r="E112" s="8" t="s">
        <x:v>201</x:v>
      </x:c>
      <x:c r="F112" s="9" t="s">
        <x:v>478</x:v>
      </x:c>
    </x:row>
    <x:row r="113" ht="28" customHeight="1">
      <x:c r="A113" s="6" t="s">
        <x:v>198</x:v>
      </x:c>
      <x:c r="B113" s="6" t="s">
        <x:v>199</x:v>
      </x:c>
      <x:c r="C113" s="6" t="s">
        <x:v>200</x:v>
      </x:c>
      <x:c r="D113" s="6" t="s">
        <x:v>9</x:v>
      </x:c>
      <x:c r="E113" s="6" t="s">
        <x:v>202</x:v>
      </x:c>
      <x:c r="F113" s="7" t="s">
        <x:v>478</x:v>
      </x:c>
    </x:row>
    <x:row r="114" ht="28" customHeight="1">
      <x:c r="A114" s="8" t="s">
        <x:v>198</x:v>
      </x:c>
      <x:c r="B114" s="8" t="s">
        <x:v>199</x:v>
      </x:c>
      <x:c r="C114" s="8" t="s">
        <x:v>200</x:v>
      </x:c>
      <x:c r="D114" s="8" t="s">
        <x:v>11</x:v>
      </x:c>
      <x:c r="E114" s="8" t="s">
        <x:v>204</x:v>
      </x:c>
      <x:c r="F114" s="9" t="s">
        <x:v>478</x:v>
      </x:c>
    </x:row>
    <x:row r="115" ht="28" customHeight="1">
      <x:c r="A115" s="6" t="s">
        <x:v>198</x:v>
      </x:c>
      <x:c r="B115" s="6" t="s">
        <x:v>199</x:v>
      </x:c>
      <x:c r="C115" s="6" t="s">
        <x:v>200</x:v>
      </x:c>
      <x:c r="D115" s="6" t="s">
        <x:v>396</x:v>
      </x:c>
      <x:c r="E115" s="6" t="s">
        <x:v>479</x:v>
      </x:c>
      <x:c r="F115" s="7" t="s">
        <x:v>478</x:v>
      </x:c>
    </x:row>
    <x:row r="116" ht="28" customHeight="1">
      <x:c r="A116" s="8" t="s">
        <x:v>198</x:v>
      </x:c>
      <x:c r="B116" s="8" t="s">
        <x:v>199</x:v>
      </x:c>
      <x:c r="C116" s="8" t="s">
        <x:v>200</x:v>
      </x:c>
      <x:c r="D116" s="8" t="s">
        <x:v>398</x:v>
      </x:c>
      <x:c r="E116" s="8" t="s">
        <x:v>480</x:v>
      </x:c>
      <x:c r="F116" s="9" t="s">
        <x:v>478</x:v>
      </x:c>
    </x:row>
    <x:row r="117" ht="28" customHeight="1">
      <x:c r="A117" s="6" t="s">
        <x:v>198</x:v>
      </x:c>
      <x:c r="B117" s="6" t="s">
        <x:v>199</x:v>
      </x:c>
      <x:c r="C117" s="6" t="s">
        <x:v>200</x:v>
      </x:c>
      <x:c r="D117" s="6" t="s">
        <x:v>400</x:v>
      </x:c>
      <x:c r="E117" s="6" t="s">
        <x:v>481</x:v>
      </x:c>
      <x:c r="F117" s="7" t="s">
        <x:v>478</x:v>
      </x:c>
    </x:row>
    <x:row r="118" ht="38" customHeight="1">
      <x:c r="A118" s="8" t="s">
        <x:v>198</x:v>
      </x:c>
      <x:c r="B118" s="8" t="s">
        <x:v>199</x:v>
      </x:c>
      <x:c r="C118" s="8" t="s">
        <x:v>200</x:v>
      </x:c>
      <x:c r="D118" s="8" t="s">
        <x:v>402</x:v>
      </x:c>
      <x:c r="E118" s="8" t="s">
        <x:v>482</x:v>
      </x:c>
      <x:c r="F118" s="9" t="s">
        <x:v>478</x:v>
      </x:c>
    </x:row>
    <x:row r="119" ht="28" customHeight="1">
      <x:c r="A119" s="6" t="s">
        <x:v>198</x:v>
      </x:c>
      <x:c r="B119" s="6" t="s">
        <x:v>199</x:v>
      </x:c>
      <x:c r="C119" s="6" t="s">
        <x:v>200</x:v>
      </x:c>
      <x:c r="D119" s="6" t="s">
        <x:v>416</x:v>
      </x:c>
      <x:c r="E119" s="6" t="s">
        <x:v>483</x:v>
      </x:c>
      <x:c r="F119" s="7" t="s">
        <x:v>478</x:v>
      </x:c>
    </x:row>
    <x:row r="120" ht="28" customHeight="1">
      <x:c r="A120" s="8" t="s">
        <x:v>198</x:v>
      </x:c>
      <x:c r="B120" s="8" t="s">
        <x:v>199</x:v>
      </x:c>
      <x:c r="C120" s="8" t="s">
        <x:v>200</x:v>
      </x:c>
      <x:c r="D120" s="8" t="s">
        <x:v>404</x:v>
      </x:c>
      <x:c r="E120" s="8" t="s">
        <x:v>484</x:v>
      </x:c>
      <x:c r="F120" s="9" t="s">
        <x:v>478</x:v>
      </x:c>
    </x:row>
    <x:row r="121" ht="28" customHeight="1">
      <x:c r="A121" s="6" t="s">
        <x:v>198</x:v>
      </x:c>
      <x:c r="B121" s="6" t="s">
        <x:v>199</x:v>
      </x:c>
      <x:c r="C121" s="6" t="s">
        <x:v>200</x:v>
      </x:c>
      <x:c r="D121" s="6" t="s">
        <x:v>405</x:v>
      </x:c>
      <x:c r="E121" s="6" t="s">
        <x:v>485</x:v>
      </x:c>
      <x:c r="F121" s="7" t="s">
        <x:v>478</x:v>
      </x:c>
    </x:row>
    <x:row r="122" ht="28" customHeight="1">
      <x:c r="A122" s="8" t="s">
        <x:v>198</x:v>
      </x:c>
      <x:c r="B122" s="8" t="s">
        <x:v>199</x:v>
      </x:c>
      <x:c r="C122" s="8" t="s">
        <x:v>200</x:v>
      </x:c>
      <x:c r="D122" s="8" t="s">
        <x:v>406</x:v>
      </x:c>
      <x:c r="E122" s="8" t="s">
        <x:v>486</x:v>
      </x:c>
      <x:c r="F122" s="9" t="s">
        <x:v>478</x:v>
      </x:c>
    </x:row>
    <x:row r="123" ht="28" customHeight="1">
      <x:c r="A123" s="6" t="s">
        <x:v>198</x:v>
      </x:c>
      <x:c r="B123" s="6" t="s">
        <x:v>199</x:v>
      </x:c>
      <x:c r="C123" s="6" t="s">
        <x:v>200</x:v>
      </x:c>
      <x:c r="D123" s="6" t="s">
        <x:v>440</x:v>
      </x:c>
      <x:c r="E123" s="6" t="s">
        <x:v>487</x:v>
      </x:c>
      <x:c r="F123" s="7" t="s">
        <x:v>478</x:v>
      </x:c>
    </x:row>
    <x:row r="124" ht="28" customHeight="1">
      <x:c r="A124" s="8" t="s">
        <x:v>198</x:v>
      </x:c>
      <x:c r="B124" s="8" t="s">
        <x:v>199</x:v>
      </x:c>
      <x:c r="C124" s="8" t="s">
        <x:v>200</x:v>
      </x:c>
      <x:c r="D124" s="8" t="s">
        <x:v>408</x:v>
      </x:c>
      <x:c r="E124" s="8" t="s">
        <x:v>488</x:v>
      </x:c>
      <x:c r="F124" s="9" t="s">
        <x:v>478</x:v>
      </x:c>
    </x:row>
    <x:row r="125" ht="28" customHeight="1">
      <x:c r="A125" s="6" t="s">
        <x:v>198</x:v>
      </x:c>
      <x:c r="B125" s="6" t="s">
        <x:v>199</x:v>
      </x:c>
      <x:c r="C125" s="6" t="s">
        <x:v>200</x:v>
      </x:c>
      <x:c r="D125" s="6" t="s">
        <x:v>410</x:v>
      </x:c>
      <x:c r="E125" s="6" t="s">
        <x:v>205</x:v>
      </x:c>
      <x:c r="F125" s="7" t="s">
        <x:v>478</x:v>
      </x:c>
    </x:row>
    <x:row r="126" ht="28" customHeight="1">
      <x:c r="A126" s="8" t="s">
        <x:v>172</x:v>
      </x:c>
      <x:c r="B126" s="8" t="s">
        <x:v>173</x:v>
      </x:c>
      <x:c r="C126" s="8" t="s">
        <x:v>174</x:v>
      </x:c>
      <x:c r="D126" s="8" t="s">
        <x:v>8</x:v>
      </x:c>
      <x:c r="E126" s="8" t="s">
        <x:v>175</x:v>
      </x:c>
      <x:c r="F126" s="9" t="s">
        <x:v>489</x:v>
      </x:c>
    </x:row>
    <x:row r="127" ht="28" customHeight="1">
      <x:c r="A127" s="6" t="s">
        <x:v>172</x:v>
      </x:c>
      <x:c r="B127" s="6" t="s">
        <x:v>173</x:v>
      </x:c>
      <x:c r="C127" s="6" t="s">
        <x:v>174</x:v>
      </x:c>
      <x:c r="D127" s="6" t="s">
        <x:v>9</x:v>
      </x:c>
      <x:c r="E127" s="6" t="s">
        <x:v>176</x:v>
      </x:c>
      <x:c r="F127" s="7" t="s">
        <x:v>489</x:v>
      </x:c>
    </x:row>
    <x:row r="128" ht="28" customHeight="1">
      <x:c r="A128" s="8" t="s">
        <x:v>172</x:v>
      </x:c>
      <x:c r="B128" s="8" t="s">
        <x:v>173</x:v>
      </x:c>
      <x:c r="C128" s="8" t="s">
        <x:v>174</x:v>
      </x:c>
      <x:c r="D128" s="8" t="s">
        <x:v>11</x:v>
      </x:c>
      <x:c r="E128" s="8" t="s">
        <x:v>178</x:v>
      </x:c>
      <x:c r="F128" s="9" t="s">
        <x:v>489</x:v>
      </x:c>
    </x:row>
    <x:row r="129" ht="28" customHeight="1">
      <x:c r="A129" s="6" t="s">
        <x:v>172</x:v>
      </x:c>
      <x:c r="B129" s="6" t="s">
        <x:v>173</x:v>
      </x:c>
      <x:c r="C129" s="6" t="s">
        <x:v>174</x:v>
      </x:c>
      <x:c r="D129" s="6" t="s">
        <x:v>396</x:v>
      </x:c>
      <x:c r="E129" s="6" t="s">
        <x:v>490</x:v>
      </x:c>
      <x:c r="F129" s="7" t="s">
        <x:v>489</x:v>
      </x:c>
    </x:row>
    <x:row r="130" ht="28" customHeight="1">
      <x:c r="A130" s="8" t="s">
        <x:v>172</x:v>
      </x:c>
      <x:c r="B130" s="8" t="s">
        <x:v>173</x:v>
      </x:c>
      <x:c r="C130" s="8" t="s">
        <x:v>174</x:v>
      </x:c>
      <x:c r="D130" s="8" t="s">
        <x:v>398</x:v>
      </x:c>
      <x:c r="E130" s="8" t="s">
        <x:v>491</x:v>
      </x:c>
      <x:c r="F130" s="9" t="s">
        <x:v>489</x:v>
      </x:c>
    </x:row>
    <x:row r="131" ht="28" customHeight="1">
      <x:c r="A131" s="6" t="s">
        <x:v>172</x:v>
      </x:c>
      <x:c r="B131" s="6" t="s">
        <x:v>173</x:v>
      </x:c>
      <x:c r="C131" s="6" t="s">
        <x:v>174</x:v>
      </x:c>
      <x:c r="D131" s="6" t="s">
        <x:v>400</x:v>
      </x:c>
      <x:c r="E131" s="6" t="s">
        <x:v>492</x:v>
      </x:c>
      <x:c r="F131" s="7" t="s">
        <x:v>489</x:v>
      </x:c>
    </x:row>
    <x:row r="132" ht="38" customHeight="1">
      <x:c r="A132" s="8" t="s">
        <x:v>172</x:v>
      </x:c>
      <x:c r="B132" s="8" t="s">
        <x:v>173</x:v>
      </x:c>
      <x:c r="C132" s="8" t="s">
        <x:v>174</x:v>
      </x:c>
      <x:c r="D132" s="8" t="s">
        <x:v>402</x:v>
      </x:c>
      <x:c r="E132" s="8" t="s">
        <x:v>493</x:v>
      </x:c>
      <x:c r="F132" s="9" t="s">
        <x:v>489</x:v>
      </x:c>
    </x:row>
    <x:row r="133" ht="28" customHeight="1">
      <x:c r="A133" s="6" t="s">
        <x:v>172</x:v>
      </x:c>
      <x:c r="B133" s="6" t="s">
        <x:v>173</x:v>
      </x:c>
      <x:c r="C133" s="6" t="s">
        <x:v>174</x:v>
      </x:c>
      <x:c r="D133" s="6" t="s">
        <x:v>404</x:v>
      </x:c>
      <x:c r="E133" s="6" t="s">
        <x:v>383</x:v>
      </x:c>
      <x:c r="F133" s="7" t="s">
        <x:v>489</x:v>
      </x:c>
    </x:row>
    <x:row r="134" ht="28" customHeight="1">
      <x:c r="A134" s="8" t="s">
        <x:v>172</x:v>
      </x:c>
      <x:c r="B134" s="8" t="s">
        <x:v>173</x:v>
      </x:c>
      <x:c r="C134" s="8" t="s">
        <x:v>174</x:v>
      </x:c>
      <x:c r="D134" s="8" t="s">
        <x:v>405</x:v>
      </x:c>
      <x:c r="E134" s="8" t="s">
        <x:v>494</x:v>
      </x:c>
      <x:c r="F134" s="9" t="s">
        <x:v>489</x:v>
      </x:c>
    </x:row>
    <x:row r="135" ht="38" customHeight="1">
      <x:c r="A135" s="6" t="s">
        <x:v>172</x:v>
      </x:c>
      <x:c r="B135" s="6" t="s">
        <x:v>173</x:v>
      </x:c>
      <x:c r="C135" s="6" t="s">
        <x:v>174</x:v>
      </x:c>
      <x:c r="D135" s="6" t="s">
        <x:v>406</x:v>
      </x:c>
      <x:c r="E135" s="6" t="s">
        <x:v>495</x:v>
      </x:c>
      <x:c r="F135" s="7" t="s">
        <x:v>489</x:v>
      </x:c>
    </x:row>
    <x:row r="136" ht="28" customHeight="1">
      <x:c r="A136" s="8" t="s">
        <x:v>172</x:v>
      </x:c>
      <x:c r="B136" s="8" t="s">
        <x:v>173</x:v>
      </x:c>
      <x:c r="C136" s="8" t="s">
        <x:v>174</x:v>
      </x:c>
      <x:c r="D136" s="8" t="s">
        <x:v>408</x:v>
      </x:c>
      <x:c r="E136" s="8" t="s">
        <x:v>496</x:v>
      </x:c>
      <x:c r="F136" s="9" t="s">
        <x:v>489</x:v>
      </x:c>
    </x:row>
    <x:row r="137" ht="28" customHeight="1">
      <x:c r="A137" s="6" t="s">
        <x:v>172</x:v>
      </x:c>
      <x:c r="B137" s="6" t="s">
        <x:v>173</x:v>
      </x:c>
      <x:c r="C137" s="6" t="s">
        <x:v>174</x:v>
      </x:c>
      <x:c r="D137" s="6" t="s">
        <x:v>410</x:v>
      </x:c>
      <x:c r="E137" s="6" t="s">
        <x:v>179</x:v>
      </x:c>
      <x:c r="F137" s="7" t="s">
        <x:v>489</x:v>
      </x:c>
    </x:row>
    <x:row r="138" ht="28" customHeight="1">
      <x:c r="A138" s="8" t="s">
        <x:v>134</x:v>
      </x:c>
      <x:c r="B138" s="8" t="s">
        <x:v>135</x:v>
      </x:c>
      <x:c r="C138" s="8" t="s">
        <x:v>136</x:v>
      </x:c>
      <x:c r="D138" s="8" t="s">
        <x:v>8</x:v>
      </x:c>
      <x:c r="E138" s="8" t="s">
        <x:v>117</x:v>
      </x:c>
      <x:c r="F138" s="9" t="s">
        <x:v>497</x:v>
      </x:c>
    </x:row>
    <x:row r="139" ht="28" customHeight="1">
      <x:c r="A139" s="6" t="s">
        <x:v>134</x:v>
      </x:c>
      <x:c r="B139" s="6" t="s">
        <x:v>135</x:v>
      </x:c>
      <x:c r="C139" s="6" t="s">
        <x:v>136</x:v>
      </x:c>
      <x:c r="D139" s="6" t="s">
        <x:v>9</x:v>
      </x:c>
      <x:c r="E139" s="6" t="s">
        <x:v>137</x:v>
      </x:c>
      <x:c r="F139" s="7" t="s">
        <x:v>497</x:v>
      </x:c>
    </x:row>
    <x:row r="140" ht="28" customHeight="1">
      <x:c r="A140" s="8" t="s">
        <x:v>134</x:v>
      </x:c>
      <x:c r="B140" s="8" t="s">
        <x:v>135</x:v>
      </x:c>
      <x:c r="C140" s="8" t="s">
        <x:v>136</x:v>
      </x:c>
      <x:c r="D140" s="8" t="s">
        <x:v>11</x:v>
      </x:c>
      <x:c r="E140" s="8" t="s">
        <x:v>139</x:v>
      </x:c>
      <x:c r="F140" s="9" t="s">
        <x:v>497</x:v>
      </x:c>
    </x:row>
    <x:row r="141" ht="28" customHeight="1">
      <x:c r="A141" s="6" t="s">
        <x:v>134</x:v>
      </x:c>
      <x:c r="B141" s="6" t="s">
        <x:v>135</x:v>
      </x:c>
      <x:c r="C141" s="6" t="s">
        <x:v>136</x:v>
      </x:c>
      <x:c r="D141" s="6" t="s">
        <x:v>396</x:v>
      </x:c>
      <x:c r="E141" s="6" t="s">
        <x:v>498</x:v>
      </x:c>
      <x:c r="F141" s="7" t="s">
        <x:v>497</x:v>
      </x:c>
    </x:row>
    <x:row r="142" ht="28" customHeight="1">
      <x:c r="A142" s="8" t="s">
        <x:v>134</x:v>
      </x:c>
      <x:c r="B142" s="8" t="s">
        <x:v>135</x:v>
      </x:c>
      <x:c r="C142" s="8" t="s">
        <x:v>136</x:v>
      </x:c>
      <x:c r="D142" s="8" t="s">
        <x:v>398</x:v>
      </x:c>
      <x:c r="E142" s="8" t="s">
        <x:v>499</x:v>
      </x:c>
      <x:c r="F142" s="9" t="s">
        <x:v>497</x:v>
      </x:c>
    </x:row>
    <x:row r="143" ht="28" customHeight="1">
      <x:c r="A143" s="6" t="s">
        <x:v>134</x:v>
      </x:c>
      <x:c r="B143" s="6" t="s">
        <x:v>135</x:v>
      </x:c>
      <x:c r="C143" s="6" t="s">
        <x:v>136</x:v>
      </x:c>
      <x:c r="D143" s="6" t="s">
        <x:v>400</x:v>
      </x:c>
      <x:c r="E143" s="6" t="s">
        <x:v>500</x:v>
      </x:c>
      <x:c r="F143" s="7" t="s">
        <x:v>497</x:v>
      </x:c>
    </x:row>
    <x:row r="144" ht="28" customHeight="1">
      <x:c r="A144" s="8" t="s">
        <x:v>134</x:v>
      </x:c>
      <x:c r="B144" s="8" t="s">
        <x:v>135</x:v>
      </x:c>
      <x:c r="C144" s="8" t="s">
        <x:v>136</x:v>
      </x:c>
      <x:c r="D144" s="8" t="s">
        <x:v>402</x:v>
      </x:c>
      <x:c r="E144" s="8" t="s">
        <x:v>501</x:v>
      </x:c>
      <x:c r="F144" s="9" t="s">
        <x:v>497</x:v>
      </x:c>
    </x:row>
    <x:row r="145" ht="28" customHeight="1">
      <x:c r="A145" s="6" t="s">
        <x:v>134</x:v>
      </x:c>
      <x:c r="B145" s="6" t="s">
        <x:v>135</x:v>
      </x:c>
      <x:c r="C145" s="6" t="s">
        <x:v>136</x:v>
      </x:c>
      <x:c r="D145" s="6" t="s">
        <x:v>416</x:v>
      </x:c>
      <x:c r="E145" s="6" t="s">
        <x:v>502</x:v>
      </x:c>
      <x:c r="F145" s="7" t="s">
        <x:v>497</x:v>
      </x:c>
    </x:row>
    <x:row r="146" ht="28" customHeight="1">
      <x:c r="A146" s="8" t="s">
        <x:v>134</x:v>
      </x:c>
      <x:c r="B146" s="8" t="s">
        <x:v>135</x:v>
      </x:c>
      <x:c r="C146" s="8" t="s">
        <x:v>136</x:v>
      </x:c>
      <x:c r="D146" s="8" t="s">
        <x:v>404</x:v>
      </x:c>
      <x:c r="E146" s="8" t="s">
        <x:v>503</x:v>
      </x:c>
      <x:c r="F146" s="9" t="s">
        <x:v>497</x:v>
      </x:c>
    </x:row>
    <x:row r="147" ht="28" customHeight="1">
      <x:c r="A147" s="6" t="s">
        <x:v>134</x:v>
      </x:c>
      <x:c r="B147" s="6" t="s">
        <x:v>135</x:v>
      </x:c>
      <x:c r="C147" s="6" t="s">
        <x:v>136</x:v>
      </x:c>
      <x:c r="D147" s="6" t="s">
        <x:v>405</x:v>
      </x:c>
      <x:c r="E147" s="6" t="s">
        <x:v>383</x:v>
      </x:c>
      <x:c r="F147" s="7" t="s">
        <x:v>497</x:v>
      </x:c>
    </x:row>
    <x:row r="148" ht="28" customHeight="1">
      <x:c r="A148" s="8" t="s">
        <x:v>134</x:v>
      </x:c>
      <x:c r="B148" s="8" t="s">
        <x:v>135</x:v>
      </x:c>
      <x:c r="C148" s="8" t="s">
        <x:v>136</x:v>
      </x:c>
      <x:c r="D148" s="8" t="s">
        <x:v>406</x:v>
      </x:c>
      <x:c r="E148" s="8" t="s">
        <x:v>504</x:v>
      </x:c>
      <x:c r="F148" s="9" t="s">
        <x:v>497</x:v>
      </x:c>
    </x:row>
    <x:row r="149" ht="28" customHeight="1">
      <x:c r="A149" s="6" t="s">
        <x:v>134</x:v>
      </x:c>
      <x:c r="B149" s="6" t="s">
        <x:v>135</x:v>
      </x:c>
      <x:c r="C149" s="6" t="s">
        <x:v>136</x:v>
      </x:c>
      <x:c r="D149" s="6" t="s">
        <x:v>408</x:v>
      </x:c>
      <x:c r="E149" s="6" t="s">
        <x:v>505</x:v>
      </x:c>
      <x:c r="F149" s="7" t="s">
        <x:v>497</x:v>
      </x:c>
    </x:row>
    <x:row r="150" ht="28" customHeight="1">
      <x:c r="A150" s="8" t="s">
        <x:v>134</x:v>
      </x:c>
      <x:c r="B150" s="8" t="s">
        <x:v>135</x:v>
      </x:c>
      <x:c r="C150" s="8" t="s">
        <x:v>136</x:v>
      </x:c>
      <x:c r="D150" s="8" t="s">
        <x:v>410</x:v>
      </x:c>
      <x:c r="E150" s="8" t="s">
        <x:v>140</x:v>
      </x:c>
      <x:c r="F150" s="9" t="s">
        <x:v>497</x:v>
      </x:c>
    </x:row>
    <x:row r="151" ht="28" customHeight="1">
      <x:c r="A151" s="6" t="s">
        <x:v>25</x:v>
      </x:c>
      <x:c r="B151" s="6" t="s">
        <x:v>26</x:v>
      </x:c>
      <x:c r="C151" s="6" t="s">
        <x:v>27</x:v>
      </x:c>
      <x:c r="D151" s="6" t="s">
        <x:v>8</x:v>
      </x:c>
      <x:c r="E151" s="6" t="s">
        <x:v>28</x:v>
      </x:c>
      <x:c r="F151" s="7" t="s">
        <x:v>506</x:v>
      </x:c>
    </x:row>
    <x:row r="152" ht="28" customHeight="1">
      <x:c r="A152" s="8" t="s">
        <x:v>25</x:v>
      </x:c>
      <x:c r="B152" s="8" t="s">
        <x:v>26</x:v>
      </x:c>
      <x:c r="C152" s="8" t="s">
        <x:v>27</x:v>
      </x:c>
      <x:c r="D152" s="8" t="s">
        <x:v>9</x:v>
      </x:c>
      <x:c r="E152" s="8" t="s">
        <x:v>29</x:v>
      </x:c>
      <x:c r="F152" s="9" t="s">
        <x:v>506</x:v>
      </x:c>
    </x:row>
    <x:row r="153" ht="28" customHeight="1">
      <x:c r="A153" s="6" t="s">
        <x:v>25</x:v>
      </x:c>
      <x:c r="B153" s="6" t="s">
        <x:v>26</x:v>
      </x:c>
      <x:c r="C153" s="6" t="s">
        <x:v>27</x:v>
      </x:c>
      <x:c r="D153" s="6" t="s">
        <x:v>11</x:v>
      </x:c>
      <x:c r="E153" s="6" t="s">
        <x:v>31</x:v>
      </x:c>
      <x:c r="F153" s="7" t="s">
        <x:v>506</x:v>
      </x:c>
    </x:row>
    <x:row r="154" ht="28" customHeight="1">
      <x:c r="A154" s="8" t="s">
        <x:v>25</x:v>
      </x:c>
      <x:c r="B154" s="8" t="s">
        <x:v>26</x:v>
      </x:c>
      <x:c r="C154" s="8" t="s">
        <x:v>27</x:v>
      </x:c>
      <x:c r="D154" s="8" t="s">
        <x:v>396</x:v>
      </x:c>
      <x:c r="E154" s="8" t="s">
        <x:v>433</x:v>
      </x:c>
      <x:c r="F154" s="9" t="s">
        <x:v>506</x:v>
      </x:c>
    </x:row>
    <x:row r="155" ht="28" customHeight="1">
      <x:c r="A155" s="6" t="s">
        <x:v>25</x:v>
      </x:c>
      <x:c r="B155" s="6" t="s">
        <x:v>26</x:v>
      </x:c>
      <x:c r="C155" s="6" t="s">
        <x:v>27</x:v>
      </x:c>
      <x:c r="D155" s="6" t="s">
        <x:v>398</x:v>
      </x:c>
      <x:c r="E155" s="6" t="s">
        <x:v>507</x:v>
      </x:c>
      <x:c r="F155" s="7" t="s">
        <x:v>506</x:v>
      </x:c>
    </x:row>
    <x:row r="156" ht="28" customHeight="1">
      <x:c r="A156" s="8" t="s">
        <x:v>25</x:v>
      </x:c>
      <x:c r="B156" s="8" t="s">
        <x:v>26</x:v>
      </x:c>
      <x:c r="C156" s="8" t="s">
        <x:v>27</x:v>
      </x:c>
      <x:c r="D156" s="8" t="s">
        <x:v>400</x:v>
      </x:c>
      <x:c r="E156" s="8" t="s">
        <x:v>435</x:v>
      </x:c>
      <x:c r="F156" s="9" t="s">
        <x:v>506</x:v>
      </x:c>
    </x:row>
    <x:row r="157" ht="28" customHeight="1">
      <x:c r="A157" s="6" t="s">
        <x:v>25</x:v>
      </x:c>
      <x:c r="B157" s="6" t="s">
        <x:v>26</x:v>
      </x:c>
      <x:c r="C157" s="6" t="s">
        <x:v>27</x:v>
      </x:c>
      <x:c r="D157" s="6" t="s">
        <x:v>402</x:v>
      </x:c>
      <x:c r="E157" s="6" t="s">
        <x:v>508</x:v>
      </x:c>
      <x:c r="F157" s="7" t="s">
        <x:v>506</x:v>
      </x:c>
    </x:row>
    <x:row r="158" ht="28" customHeight="1">
      <x:c r="A158" s="8" t="s">
        <x:v>25</x:v>
      </x:c>
      <x:c r="B158" s="8" t="s">
        <x:v>26</x:v>
      </x:c>
      <x:c r="C158" s="8" t="s">
        <x:v>27</x:v>
      </x:c>
      <x:c r="D158" s="8" t="s">
        <x:v>416</x:v>
      </x:c>
      <x:c r="E158" s="8" t="s">
        <x:v>437</x:v>
      </x:c>
      <x:c r="F158" s="9" t="s">
        <x:v>506</x:v>
      </x:c>
    </x:row>
    <x:row r="159" ht="28" customHeight="1">
      <x:c r="A159" s="6" t="s">
        <x:v>25</x:v>
      </x:c>
      <x:c r="B159" s="6" t="s">
        <x:v>26</x:v>
      </x:c>
      <x:c r="C159" s="6" t="s">
        <x:v>27</x:v>
      </x:c>
      <x:c r="D159" s="6" t="s">
        <x:v>404</x:v>
      </x:c>
      <x:c r="E159" s="6" t="s">
        <x:v>383</x:v>
      </x:c>
      <x:c r="F159" s="7" t="s">
        <x:v>506</x:v>
      </x:c>
    </x:row>
    <x:row r="160" ht="28" customHeight="1">
      <x:c r="A160" s="8" t="s">
        <x:v>25</x:v>
      </x:c>
      <x:c r="B160" s="8" t="s">
        <x:v>26</x:v>
      </x:c>
      <x:c r="C160" s="8" t="s">
        <x:v>27</x:v>
      </x:c>
      <x:c r="D160" s="8" t="s">
        <x:v>405</x:v>
      </x:c>
      <x:c r="E160" s="8" t="s">
        <x:v>438</x:v>
      </x:c>
      <x:c r="F160" s="9" t="s">
        <x:v>506</x:v>
      </x:c>
    </x:row>
    <x:row r="161" ht="38" customHeight="1">
      <x:c r="A161" s="6" t="s">
        <x:v>25</x:v>
      </x:c>
      <x:c r="B161" s="6" t="s">
        <x:v>26</x:v>
      </x:c>
      <x:c r="C161" s="6" t="s">
        <x:v>27</x:v>
      </x:c>
      <x:c r="D161" s="6" t="s">
        <x:v>406</x:v>
      </x:c>
      <x:c r="E161" s="6" t="s">
        <x:v>509</x:v>
      </x:c>
      <x:c r="F161" s="7" t="s">
        <x:v>506</x:v>
      </x:c>
    </x:row>
    <x:row r="162" ht="28" customHeight="1">
      <x:c r="A162" s="8" t="s">
        <x:v>25</x:v>
      </x:c>
      <x:c r="B162" s="8" t="s">
        <x:v>26</x:v>
      </x:c>
      <x:c r="C162" s="8" t="s">
        <x:v>27</x:v>
      </x:c>
      <x:c r="D162" s="8" t="s">
        <x:v>440</x:v>
      </x:c>
      <x:c r="E162" s="8" t="s">
        <x:v>510</x:v>
      </x:c>
      <x:c r="F162" s="9" t="s">
        <x:v>506</x:v>
      </x:c>
    </x:row>
    <x:row r="163" ht="28" customHeight="1">
      <x:c r="A163" s="6" t="s">
        <x:v>25</x:v>
      </x:c>
      <x:c r="B163" s="6" t="s">
        <x:v>26</x:v>
      </x:c>
      <x:c r="C163" s="6" t="s">
        <x:v>27</x:v>
      </x:c>
      <x:c r="D163" s="6" t="s">
        <x:v>408</x:v>
      </x:c>
      <x:c r="E163" s="6" t="s">
        <x:v>442</x:v>
      </x:c>
      <x:c r="F163" s="7" t="s">
        <x:v>506</x:v>
      </x:c>
    </x:row>
    <x:row r="164" ht="28" customHeight="1">
      <x:c r="A164" s="8" t="s">
        <x:v>25</x:v>
      </x:c>
      <x:c r="B164" s="8" t="s">
        <x:v>26</x:v>
      </x:c>
      <x:c r="C164" s="8" t="s">
        <x:v>27</x:v>
      </x:c>
      <x:c r="D164" s="8" t="s">
        <x:v>410</x:v>
      </x:c>
      <x:c r="E164" s="8" t="s">
        <x:v>32</x:v>
      </x:c>
      <x:c r="F164" s="9" t="s">
        <x:v>506</x:v>
      </x:c>
    </x:row>
    <x:row r="165" ht="28" customHeight="1">
      <x:c r="A165" s="6" t="s">
        <x:v>89</x:v>
      </x:c>
      <x:c r="B165" s="6" t="s">
        <x:v>90</x:v>
      </x:c>
      <x:c r="C165" s="6" t="s">
        <x:v>91</x:v>
      </x:c>
      <x:c r="D165" s="6" t="s">
        <x:v>8</x:v>
      </x:c>
      <x:c r="E165" s="6" t="s">
        <x:v>92</x:v>
      </x:c>
      <x:c r="F165" s="7" t="s">
        <x:v>511</x:v>
      </x:c>
    </x:row>
    <x:row r="166" ht="28" customHeight="1">
      <x:c r="A166" s="8" t="s">
        <x:v>89</x:v>
      </x:c>
      <x:c r="B166" s="8" t="s">
        <x:v>90</x:v>
      </x:c>
      <x:c r="C166" s="8" t="s">
        <x:v>91</x:v>
      </x:c>
      <x:c r="D166" s="8" t="s">
        <x:v>9</x:v>
      </x:c>
      <x:c r="E166" s="8" t="s">
        <x:v>60</x:v>
      </x:c>
      <x:c r="F166" s="9" t="s">
        <x:v>511</x:v>
      </x:c>
    </x:row>
    <x:row r="167" ht="28" customHeight="1">
      <x:c r="A167" s="6" t="s">
        <x:v>89</x:v>
      </x:c>
      <x:c r="B167" s="6" t="s">
        <x:v>90</x:v>
      </x:c>
      <x:c r="C167" s="6" t="s">
        <x:v>91</x:v>
      </x:c>
      <x:c r="D167" s="6" t="s">
        <x:v>11</x:v>
      </x:c>
      <x:c r="E167" s="6" t="s">
        <x:v>94</x:v>
      </x:c>
      <x:c r="F167" s="7" t="s">
        <x:v>511</x:v>
      </x:c>
    </x:row>
    <x:row r="168" ht="28" customHeight="1">
      <x:c r="A168" s="8" t="s">
        <x:v>89</x:v>
      </x:c>
      <x:c r="B168" s="8" t="s">
        <x:v>90</x:v>
      </x:c>
      <x:c r="C168" s="8" t="s">
        <x:v>91</x:v>
      </x:c>
      <x:c r="D168" s="8" t="s">
        <x:v>396</x:v>
      </x:c>
      <x:c r="E168" s="8" t="s">
        <x:v>512</x:v>
      </x:c>
      <x:c r="F168" s="9" t="s">
        <x:v>511</x:v>
      </x:c>
    </x:row>
    <x:row r="169" ht="28" customHeight="1">
      <x:c r="A169" s="6" t="s">
        <x:v>89</x:v>
      </x:c>
      <x:c r="B169" s="6" t="s">
        <x:v>90</x:v>
      </x:c>
      <x:c r="C169" s="6" t="s">
        <x:v>91</x:v>
      </x:c>
      <x:c r="D169" s="6" t="s">
        <x:v>398</x:v>
      </x:c>
      <x:c r="E169" s="6" t="s">
        <x:v>513</x:v>
      </x:c>
      <x:c r="F169" s="7" t="s">
        <x:v>511</x:v>
      </x:c>
    </x:row>
    <x:row r="170" ht="28" customHeight="1">
      <x:c r="A170" s="8" t="s">
        <x:v>89</x:v>
      </x:c>
      <x:c r="B170" s="8" t="s">
        <x:v>90</x:v>
      </x:c>
      <x:c r="C170" s="8" t="s">
        <x:v>91</x:v>
      </x:c>
      <x:c r="D170" s="8" t="s">
        <x:v>400</x:v>
      </x:c>
      <x:c r="E170" s="8" t="s">
        <x:v>514</x:v>
      </x:c>
      <x:c r="F170" s="9" t="s">
        <x:v>511</x:v>
      </x:c>
    </x:row>
    <x:row r="171" ht="38" customHeight="1">
      <x:c r="A171" s="6" t="s">
        <x:v>89</x:v>
      </x:c>
      <x:c r="B171" s="6" t="s">
        <x:v>90</x:v>
      </x:c>
      <x:c r="C171" s="6" t="s">
        <x:v>91</x:v>
      </x:c>
      <x:c r="D171" s="6" t="s">
        <x:v>402</x:v>
      </x:c>
      <x:c r="E171" s="6" t="s">
        <x:v>515</x:v>
      </x:c>
      <x:c r="F171" s="7" t="s">
        <x:v>511</x:v>
      </x:c>
    </x:row>
    <x:row r="172" ht="28" customHeight="1">
      <x:c r="A172" s="8" t="s">
        <x:v>89</x:v>
      </x:c>
      <x:c r="B172" s="8" t="s">
        <x:v>90</x:v>
      </x:c>
      <x:c r="C172" s="8" t="s">
        <x:v>91</x:v>
      </x:c>
      <x:c r="D172" s="8" t="s">
        <x:v>404</x:v>
      </x:c>
      <x:c r="E172" s="8" t="s">
        <x:v>383</x:v>
      </x:c>
      <x:c r="F172" s="9" t="s">
        <x:v>511</x:v>
      </x:c>
    </x:row>
    <x:row r="173" ht="28" customHeight="1">
      <x:c r="A173" s="6" t="s">
        <x:v>89</x:v>
      </x:c>
      <x:c r="B173" s="6" t="s">
        <x:v>90</x:v>
      </x:c>
      <x:c r="C173" s="6" t="s">
        <x:v>91</x:v>
      </x:c>
      <x:c r="D173" s="6" t="s">
        <x:v>405</x:v>
      </x:c>
      <x:c r="E173" s="6" t="s">
        <x:v>457</x:v>
      </x:c>
      <x:c r="F173" s="7" t="s">
        <x:v>511</x:v>
      </x:c>
    </x:row>
    <x:row r="174" ht="52" customHeight="1">
      <x:c r="A174" s="8" t="s">
        <x:v>89</x:v>
      </x:c>
      <x:c r="B174" s="8" t="s">
        <x:v>90</x:v>
      </x:c>
      <x:c r="C174" s="8" t="s">
        <x:v>91</x:v>
      </x:c>
      <x:c r="D174" s="8" t="s">
        <x:v>406</x:v>
      </x:c>
      <x:c r="E174" s="8" t="s">
        <x:v>516</x:v>
      </x:c>
      <x:c r="F174" s="9" t="s">
        <x:v>511</x:v>
      </x:c>
    </x:row>
    <x:row r="175" ht="28" customHeight="1">
      <x:c r="A175" s="6" t="s">
        <x:v>89</x:v>
      </x:c>
      <x:c r="B175" s="6" t="s">
        <x:v>90</x:v>
      </x:c>
      <x:c r="C175" s="6" t="s">
        <x:v>91</x:v>
      </x:c>
      <x:c r="D175" s="6" t="s">
        <x:v>408</x:v>
      </x:c>
      <x:c r="E175" s="6" t="s">
        <x:v>517</x:v>
      </x:c>
      <x:c r="F175" s="7" t="s">
        <x:v>511</x:v>
      </x:c>
    </x:row>
    <x:row r="176" ht="28" customHeight="1">
      <x:c r="A176" s="8" t="s">
        <x:v>89</x:v>
      </x:c>
      <x:c r="B176" s="8" t="s">
        <x:v>90</x:v>
      </x:c>
      <x:c r="C176" s="8" t="s">
        <x:v>91</x:v>
      </x:c>
      <x:c r="D176" s="8" t="s">
        <x:v>410</x:v>
      </x:c>
      <x:c r="E176" s="8" t="s">
        <x:v>95</x:v>
      </x:c>
      <x:c r="F176" s="9" t="s">
        <x:v>511</x:v>
      </x:c>
    </x:row>
    <x:row r="177" ht="28" customHeight="1">
      <x:c r="A177" s="6" t="s">
        <x:v>247</x:v>
      </x:c>
      <x:c r="B177" s="6" t="s">
        <x:v>248</x:v>
      </x:c>
      <x:c r="C177" s="6" t="s">
        <x:v>249</x:v>
      </x:c>
      <x:c r="D177" s="6" t="s">
        <x:v>8</x:v>
      </x:c>
      <x:c r="E177" s="6" t="s">
        <x:v>144</x:v>
      </x:c>
      <x:c r="F177" s="7" t="s">
        <x:v>518</x:v>
      </x:c>
    </x:row>
    <x:row r="178" ht="28" customHeight="1">
      <x:c r="A178" s="8" t="s">
        <x:v>247</x:v>
      </x:c>
      <x:c r="B178" s="8" t="s">
        <x:v>248</x:v>
      </x:c>
      <x:c r="C178" s="8" t="s">
        <x:v>249</x:v>
      </x:c>
      <x:c r="D178" s="8" t="s">
        <x:v>9</x:v>
      </x:c>
      <x:c r="E178" s="8" t="s">
        <x:v>218</x:v>
      </x:c>
      <x:c r="F178" s="9" t="s">
        <x:v>518</x:v>
      </x:c>
    </x:row>
    <x:row r="179" ht="28" customHeight="1">
      <x:c r="A179" s="6" t="s">
        <x:v>247</x:v>
      </x:c>
      <x:c r="B179" s="6" t="s">
        <x:v>248</x:v>
      </x:c>
      <x:c r="C179" s="6" t="s">
        <x:v>249</x:v>
      </x:c>
      <x:c r="D179" s="6" t="s">
        <x:v>11</x:v>
      </x:c>
      <x:c r="E179" s="6" t="s">
        <x:v>251</x:v>
      </x:c>
      <x:c r="F179" s="7" t="s">
        <x:v>518</x:v>
      </x:c>
    </x:row>
    <x:row r="180" ht="28" customHeight="1">
      <x:c r="A180" s="8" t="s">
        <x:v>247</x:v>
      </x:c>
      <x:c r="B180" s="8" t="s">
        <x:v>248</x:v>
      </x:c>
      <x:c r="C180" s="8" t="s">
        <x:v>249</x:v>
      </x:c>
      <x:c r="D180" s="8" t="s">
        <x:v>396</x:v>
      </x:c>
      <x:c r="E180" s="8" t="s">
        <x:v>519</x:v>
      </x:c>
      <x:c r="F180" s="9" t="s">
        <x:v>518</x:v>
      </x:c>
    </x:row>
    <x:row r="181" ht="28" customHeight="1">
      <x:c r="A181" s="6" t="s">
        <x:v>247</x:v>
      </x:c>
      <x:c r="B181" s="6" t="s">
        <x:v>248</x:v>
      </x:c>
      <x:c r="C181" s="6" t="s">
        <x:v>249</x:v>
      </x:c>
      <x:c r="D181" s="6" t="s">
        <x:v>398</x:v>
      </x:c>
      <x:c r="E181" s="6" t="s">
        <x:v>520</x:v>
      </x:c>
      <x:c r="F181" s="7" t="s">
        <x:v>518</x:v>
      </x:c>
    </x:row>
    <x:row r="182" ht="28" customHeight="1">
      <x:c r="A182" s="8" t="s">
        <x:v>247</x:v>
      </x:c>
      <x:c r="B182" s="8" t="s">
        <x:v>248</x:v>
      </x:c>
      <x:c r="C182" s="8" t="s">
        <x:v>249</x:v>
      </x:c>
      <x:c r="D182" s="8" t="s">
        <x:v>400</x:v>
      </x:c>
      <x:c r="E182" s="8" t="s">
        <x:v>521</x:v>
      </x:c>
      <x:c r="F182" s="9" t="s">
        <x:v>518</x:v>
      </x:c>
    </x:row>
    <x:row r="183" ht="28" customHeight="1">
      <x:c r="A183" s="6" t="s">
        <x:v>247</x:v>
      </x:c>
      <x:c r="B183" s="6" t="s">
        <x:v>248</x:v>
      </x:c>
      <x:c r="C183" s="6" t="s">
        <x:v>249</x:v>
      </x:c>
      <x:c r="D183" s="6" t="s">
        <x:v>402</x:v>
      </x:c>
      <x:c r="E183" s="6" t="s">
        <x:v>522</x:v>
      </x:c>
      <x:c r="F183" s="7" t="s">
        <x:v>518</x:v>
      </x:c>
    </x:row>
    <x:row r="184" ht="28" customHeight="1">
      <x:c r="A184" s="8" t="s">
        <x:v>247</x:v>
      </x:c>
      <x:c r="B184" s="8" t="s">
        <x:v>248</x:v>
      </x:c>
      <x:c r="C184" s="8" t="s">
        <x:v>249</x:v>
      </x:c>
      <x:c r="D184" s="8" t="s">
        <x:v>404</x:v>
      </x:c>
      <x:c r="E184" s="8" t="s">
        <x:v>523</x:v>
      </x:c>
      <x:c r="F184" s="9" t="s">
        <x:v>518</x:v>
      </x:c>
    </x:row>
    <x:row r="185" ht="28" customHeight="1">
      <x:c r="A185" s="6" t="s">
        <x:v>247</x:v>
      </x:c>
      <x:c r="B185" s="6" t="s">
        <x:v>248</x:v>
      </x:c>
      <x:c r="C185" s="6" t="s">
        <x:v>249</x:v>
      </x:c>
      <x:c r="D185" s="6" t="s">
        <x:v>405</x:v>
      </x:c>
      <x:c r="E185" s="6" t="s">
        <x:v>524</x:v>
      </x:c>
      <x:c r="F185" s="7" t="s">
        <x:v>518</x:v>
      </x:c>
    </x:row>
    <x:row r="186" ht="28" customHeight="1">
      <x:c r="A186" s="8" t="s">
        <x:v>247</x:v>
      </x:c>
      <x:c r="B186" s="8" t="s">
        <x:v>248</x:v>
      </x:c>
      <x:c r="C186" s="8" t="s">
        <x:v>249</x:v>
      </x:c>
      <x:c r="D186" s="8" t="s">
        <x:v>406</x:v>
      </x:c>
      <x:c r="E186" s="8" t="s">
        <x:v>525</x:v>
      </x:c>
      <x:c r="F186" s="9" t="s">
        <x:v>518</x:v>
      </x:c>
    </x:row>
    <x:row r="187" ht="28" customHeight="1">
      <x:c r="A187" s="6" t="s">
        <x:v>247</x:v>
      </x:c>
      <x:c r="B187" s="6" t="s">
        <x:v>248</x:v>
      </x:c>
      <x:c r="C187" s="6" t="s">
        <x:v>249</x:v>
      </x:c>
      <x:c r="D187" s="6" t="s">
        <x:v>408</x:v>
      </x:c>
      <x:c r="E187" s="6" t="s">
        <x:v>526</x:v>
      </x:c>
      <x:c r="F187" s="7" t="s">
        <x:v>518</x:v>
      </x:c>
    </x:row>
    <x:row r="188" ht="28" customHeight="1">
      <x:c r="A188" s="8" t="s">
        <x:v>247</x:v>
      </x:c>
      <x:c r="B188" s="8" t="s">
        <x:v>248</x:v>
      </x:c>
      <x:c r="C188" s="8" t="s">
        <x:v>249</x:v>
      </x:c>
      <x:c r="D188" s="8" t="s">
        <x:v>410</x:v>
      </x:c>
      <x:c r="E188" s="8" t="s">
        <x:v>252</x:v>
      </x:c>
      <x:c r="F188" s="9" t="s">
        <x:v>518</x:v>
      </x:c>
    </x:row>
    <x:row r="189" ht="28" customHeight="1">
      <x:c r="A189" s="6" t="s">
        <x:v>105</x:v>
      </x:c>
      <x:c r="B189" s="6" t="s">
        <x:v>106</x:v>
      </x:c>
      <x:c r="C189" s="6" t="s">
        <x:v>107</x:v>
      </x:c>
      <x:c r="D189" s="6" t="s">
        <x:v>8</x:v>
      </x:c>
      <x:c r="E189" s="6" t="s">
        <x:v>108</x:v>
      </x:c>
      <x:c r="F189" s="7" t="s">
        <x:v>527</x:v>
      </x:c>
    </x:row>
    <x:row r="190" ht="28" customHeight="1">
      <x:c r="A190" s="8" t="s">
        <x:v>105</x:v>
      </x:c>
      <x:c r="B190" s="8" t="s">
        <x:v>106</x:v>
      </x:c>
      <x:c r="C190" s="8" t="s">
        <x:v>107</x:v>
      </x:c>
      <x:c r="D190" s="8" t="s">
        <x:v>9</x:v>
      </x:c>
      <x:c r="E190" s="8" t="s">
        <x:v>109</x:v>
      </x:c>
      <x:c r="F190" s="9" t="s">
        <x:v>527</x:v>
      </x:c>
    </x:row>
    <x:row r="191" ht="28" customHeight="1">
      <x:c r="A191" s="6" t="s">
        <x:v>105</x:v>
      </x:c>
      <x:c r="B191" s="6" t="s">
        <x:v>106</x:v>
      </x:c>
      <x:c r="C191" s="6" t="s">
        <x:v>107</x:v>
      </x:c>
      <x:c r="D191" s="6" t="s">
        <x:v>11</x:v>
      </x:c>
      <x:c r="E191" s="6" t="s">
        <x:v>111</x:v>
      </x:c>
      <x:c r="F191" s="7" t="s">
        <x:v>527</x:v>
      </x:c>
    </x:row>
    <x:row r="192" ht="28" customHeight="1">
      <x:c r="A192" s="8" t="s">
        <x:v>105</x:v>
      </x:c>
      <x:c r="B192" s="8" t="s">
        <x:v>106</x:v>
      </x:c>
      <x:c r="C192" s="8" t="s">
        <x:v>107</x:v>
      </x:c>
      <x:c r="D192" s="8" t="s">
        <x:v>396</x:v>
      </x:c>
      <x:c r="E192" s="8" t="s">
        <x:v>528</x:v>
      </x:c>
      <x:c r="F192" s="9" t="s">
        <x:v>527</x:v>
      </x:c>
    </x:row>
    <x:row r="193" ht="28" customHeight="1">
      <x:c r="A193" s="6" t="s">
        <x:v>105</x:v>
      </x:c>
      <x:c r="B193" s="6" t="s">
        <x:v>106</x:v>
      </x:c>
      <x:c r="C193" s="6" t="s">
        <x:v>107</x:v>
      </x:c>
      <x:c r="D193" s="6" t="s">
        <x:v>398</x:v>
      </x:c>
      <x:c r="E193" s="6" t="s">
        <x:v>529</x:v>
      </x:c>
      <x:c r="F193" s="7" t="s">
        <x:v>527</x:v>
      </x:c>
    </x:row>
    <x:row r="194" ht="28" customHeight="1">
      <x:c r="A194" s="8" t="s">
        <x:v>105</x:v>
      </x:c>
      <x:c r="B194" s="8" t="s">
        <x:v>106</x:v>
      </x:c>
      <x:c r="C194" s="8" t="s">
        <x:v>107</x:v>
      </x:c>
      <x:c r="D194" s="8" t="s">
        <x:v>400</x:v>
      </x:c>
      <x:c r="E194" s="8" t="s">
        <x:v>530</x:v>
      </x:c>
      <x:c r="F194" s="9" t="s">
        <x:v>527</x:v>
      </x:c>
    </x:row>
    <x:row r="195" ht="28" customHeight="1">
      <x:c r="A195" s="6" t="s">
        <x:v>105</x:v>
      </x:c>
      <x:c r="B195" s="6" t="s">
        <x:v>106</x:v>
      </x:c>
      <x:c r="C195" s="6" t="s">
        <x:v>107</x:v>
      </x:c>
      <x:c r="D195" s="6" t="s">
        <x:v>402</x:v>
      </x:c>
      <x:c r="E195" s="6" t="s">
        <x:v>531</x:v>
      </x:c>
      <x:c r="F195" s="7" t="s">
        <x:v>527</x:v>
      </x:c>
    </x:row>
    <x:row r="196" ht="28" customHeight="1">
      <x:c r="A196" s="8" t="s">
        <x:v>105</x:v>
      </x:c>
      <x:c r="B196" s="8" t="s">
        <x:v>106</x:v>
      </x:c>
      <x:c r="C196" s="8" t="s">
        <x:v>107</x:v>
      </x:c>
      <x:c r="D196" s="8" t="s">
        <x:v>416</x:v>
      </x:c>
      <x:c r="E196" s="8" t="s">
        <x:v>532</x:v>
      </x:c>
      <x:c r="F196" s="9" t="s">
        <x:v>527</x:v>
      </x:c>
    </x:row>
    <x:row r="197" ht="28" customHeight="1">
      <x:c r="A197" s="6" t="s">
        <x:v>105</x:v>
      </x:c>
      <x:c r="B197" s="6" t="s">
        <x:v>106</x:v>
      </x:c>
      <x:c r="C197" s="6" t="s">
        <x:v>107</x:v>
      </x:c>
      <x:c r="D197" s="6" t="s">
        <x:v>404</x:v>
      </x:c>
      <x:c r="E197" s="6" t="s">
        <x:v>533</x:v>
      </x:c>
      <x:c r="F197" s="7" t="s">
        <x:v>527</x:v>
      </x:c>
    </x:row>
    <x:row r="198" ht="28" customHeight="1">
      <x:c r="A198" s="8" t="s">
        <x:v>105</x:v>
      </x:c>
      <x:c r="B198" s="8" t="s">
        <x:v>106</x:v>
      </x:c>
      <x:c r="C198" s="8" t="s">
        <x:v>107</x:v>
      </x:c>
      <x:c r="D198" s="8" t="s">
        <x:v>405</x:v>
      </x:c>
      <x:c r="E198" s="8" t="s">
        <x:v>494</x:v>
      </x:c>
      <x:c r="F198" s="9" t="s">
        <x:v>527</x:v>
      </x:c>
    </x:row>
    <x:row r="199" ht="28" customHeight="1">
      <x:c r="A199" s="6" t="s">
        <x:v>105</x:v>
      </x:c>
      <x:c r="B199" s="6" t="s">
        <x:v>106</x:v>
      </x:c>
      <x:c r="C199" s="6" t="s">
        <x:v>107</x:v>
      </x:c>
      <x:c r="D199" s="6" t="s">
        <x:v>406</x:v>
      </x:c>
      <x:c r="E199" s="6" t="s">
        <x:v>534</x:v>
      </x:c>
      <x:c r="F199" s="7" t="s">
        <x:v>527</x:v>
      </x:c>
    </x:row>
    <x:row r="200" ht="28" customHeight="1">
      <x:c r="A200" s="8" t="s">
        <x:v>105</x:v>
      </x:c>
      <x:c r="B200" s="8" t="s">
        <x:v>106</x:v>
      </x:c>
      <x:c r="C200" s="8" t="s">
        <x:v>107</x:v>
      </x:c>
      <x:c r="D200" s="8" t="s">
        <x:v>408</x:v>
      </x:c>
      <x:c r="E200" s="8" t="s">
        <x:v>535</x:v>
      </x:c>
      <x:c r="F200" s="9" t="s">
        <x:v>527</x:v>
      </x:c>
    </x:row>
    <x:row r="201" ht="28" customHeight="1">
      <x:c r="A201" s="6" t="s">
        <x:v>105</x:v>
      </x:c>
      <x:c r="B201" s="6" t="s">
        <x:v>106</x:v>
      </x:c>
      <x:c r="C201" s="6" t="s">
        <x:v>107</x:v>
      </x:c>
      <x:c r="D201" s="6" t="s">
        <x:v>410</x:v>
      </x:c>
      <x:c r="E201" s="6" t="s">
        <x:v>112</x:v>
      </x:c>
      <x:c r="F201" s="7" t="s">
        <x:v>527</x:v>
      </x:c>
    </x:row>
    <x:row r="202" ht="28" customHeight="1">
      <x:c r="A202" s="8" t="s">
        <x:v>64</x:v>
      </x:c>
      <x:c r="B202" s="8" t="s">
        <x:v>65</x:v>
      </x:c>
      <x:c r="C202" s="8" t="s">
        <x:v>66</x:v>
      </x:c>
      <x:c r="D202" s="8" t="s">
        <x:v>8</x:v>
      </x:c>
      <x:c r="E202" s="8" t="s">
        <x:v>67</x:v>
      </x:c>
      <x:c r="F202" s="9" t="s">
        <x:v>536</x:v>
      </x:c>
    </x:row>
    <x:row r="203" ht="28" customHeight="1">
      <x:c r="A203" s="6" t="s">
        <x:v>64</x:v>
      </x:c>
      <x:c r="B203" s="6" t="s">
        <x:v>65</x:v>
      </x:c>
      <x:c r="C203" s="6" t="s">
        <x:v>66</x:v>
      </x:c>
      <x:c r="D203" s="6" t="s">
        <x:v>9</x:v>
      </x:c>
      <x:c r="E203" s="6" t="s">
        <x:v>68</x:v>
      </x:c>
      <x:c r="F203" s="7" t="s">
        <x:v>536</x:v>
      </x:c>
    </x:row>
    <x:row r="204" ht="28" customHeight="1">
      <x:c r="A204" s="8" t="s">
        <x:v>64</x:v>
      </x:c>
      <x:c r="B204" s="8" t="s">
        <x:v>65</x:v>
      </x:c>
      <x:c r="C204" s="8" t="s">
        <x:v>66</x:v>
      </x:c>
      <x:c r="D204" s="8" t="s">
        <x:v>11</x:v>
      </x:c>
      <x:c r="E204" s="8" t="s">
        <x:v>70</x:v>
      </x:c>
      <x:c r="F204" s="9" t="s">
        <x:v>536</x:v>
      </x:c>
    </x:row>
    <x:row r="205" ht="28" customHeight="1">
      <x:c r="A205" s="6" t="s">
        <x:v>64</x:v>
      </x:c>
      <x:c r="B205" s="6" t="s">
        <x:v>65</x:v>
      </x:c>
      <x:c r="C205" s="6" t="s">
        <x:v>66</x:v>
      </x:c>
      <x:c r="D205" s="6" t="s">
        <x:v>396</x:v>
      </x:c>
      <x:c r="E205" s="6" t="s">
        <x:v>383</x:v>
      </x:c>
      <x:c r="F205" s="7" t="s">
        <x:v>536</x:v>
      </x:c>
    </x:row>
    <x:row r="206" ht="28" customHeight="1">
      <x:c r="A206" s="8" t="s">
        <x:v>64</x:v>
      </x:c>
      <x:c r="B206" s="8" t="s">
        <x:v>65</x:v>
      </x:c>
      <x:c r="C206" s="8" t="s">
        <x:v>66</x:v>
      </x:c>
      <x:c r="D206" s="8" t="s">
        <x:v>398</x:v>
      </x:c>
      <x:c r="E206" s="8" t="s">
        <x:v>537</x:v>
      </x:c>
      <x:c r="F206" s="9" t="s">
        <x:v>536</x:v>
      </x:c>
    </x:row>
    <x:row r="207" ht="28" customHeight="1">
      <x:c r="A207" s="6" t="s">
        <x:v>64</x:v>
      </x:c>
      <x:c r="B207" s="6" t="s">
        <x:v>65</x:v>
      </x:c>
      <x:c r="C207" s="6" t="s">
        <x:v>66</x:v>
      </x:c>
      <x:c r="D207" s="6" t="s">
        <x:v>400</x:v>
      </x:c>
      <x:c r="E207" s="6" t="s">
        <x:v>538</x:v>
      </x:c>
      <x:c r="F207" s="7" t="s">
        <x:v>536</x:v>
      </x:c>
    </x:row>
    <x:row r="208" ht="28" customHeight="1">
      <x:c r="A208" s="8" t="s">
        <x:v>64</x:v>
      </x:c>
      <x:c r="B208" s="8" t="s">
        <x:v>65</x:v>
      </x:c>
      <x:c r="C208" s="8" t="s">
        <x:v>66</x:v>
      </x:c>
      <x:c r="D208" s="8" t="s">
        <x:v>402</x:v>
      </x:c>
      <x:c r="E208" s="8" t="s">
        <x:v>539</x:v>
      </x:c>
      <x:c r="F208" s="9" t="s">
        <x:v>536</x:v>
      </x:c>
    </x:row>
    <x:row r="209" ht="28" customHeight="1">
      <x:c r="A209" s="6" t="s">
        <x:v>64</x:v>
      </x:c>
      <x:c r="B209" s="6" t="s">
        <x:v>65</x:v>
      </x:c>
      <x:c r="C209" s="6" t="s">
        <x:v>66</x:v>
      </x:c>
      <x:c r="D209" s="6" t="s">
        <x:v>404</x:v>
      </x:c>
      <x:c r="E209" s="6" t="s">
        <x:v>383</x:v>
      </x:c>
      <x:c r="F209" s="7" t="s">
        <x:v>536</x:v>
      </x:c>
    </x:row>
    <x:row r="210" ht="28" customHeight="1">
      <x:c r="A210" s="8" t="s">
        <x:v>64</x:v>
      </x:c>
      <x:c r="B210" s="8" t="s">
        <x:v>65</x:v>
      </x:c>
      <x:c r="C210" s="8" t="s">
        <x:v>66</x:v>
      </x:c>
      <x:c r="D210" s="8" t="s">
        <x:v>405</x:v>
      </x:c>
      <x:c r="E210" s="8" t="s">
        <x:v>540</x:v>
      </x:c>
      <x:c r="F210" s="9" t="s">
        <x:v>536</x:v>
      </x:c>
    </x:row>
    <x:row r="211" ht="28" customHeight="1">
      <x:c r="A211" s="6" t="s">
        <x:v>64</x:v>
      </x:c>
      <x:c r="B211" s="6" t="s">
        <x:v>65</x:v>
      </x:c>
      <x:c r="C211" s="6" t="s">
        <x:v>66</x:v>
      </x:c>
      <x:c r="D211" s="6" t="s">
        <x:v>406</x:v>
      </x:c>
      <x:c r="E211" s="6" t="s">
        <x:v>541</x:v>
      </x:c>
      <x:c r="F211" s="7" t="s">
        <x:v>536</x:v>
      </x:c>
    </x:row>
    <x:row r="212" ht="28" customHeight="1">
      <x:c r="A212" s="8" t="s">
        <x:v>64</x:v>
      </x:c>
      <x:c r="B212" s="8" t="s">
        <x:v>65</x:v>
      </x:c>
      <x:c r="C212" s="8" t="s">
        <x:v>66</x:v>
      </x:c>
      <x:c r="D212" s="8" t="s">
        <x:v>408</x:v>
      </x:c>
      <x:c r="E212" s="8" t="s">
        <x:v>542</x:v>
      </x:c>
      <x:c r="F212" s="9" t="s">
        <x:v>536</x:v>
      </x:c>
    </x:row>
    <x:row r="213" ht="28" customHeight="1">
      <x:c r="A213" s="6" t="s">
        <x:v>64</x:v>
      </x:c>
      <x:c r="B213" s="6" t="s">
        <x:v>65</x:v>
      </x:c>
      <x:c r="C213" s="6" t="s">
        <x:v>66</x:v>
      </x:c>
      <x:c r="D213" s="6" t="s">
        <x:v>410</x:v>
      </x:c>
      <x:c r="E213" s="6" t="s">
        <x:v>71</x:v>
      </x:c>
      <x:c r="F213" s="7" t="s">
        <x:v>536</x:v>
      </x:c>
    </x:row>
    <x:row r="214" ht="28" customHeight="1">
      <x:c r="A214" s="8" t="s">
        <x:v>230</x:v>
      </x:c>
      <x:c r="B214" s="8" t="s">
        <x:v>231</x:v>
      </x:c>
      <x:c r="C214" s="8" t="s">
        <x:v>224</x:v>
      </x:c>
      <x:c r="D214" s="8" t="s">
        <x:v>8</x:v>
      </x:c>
      <x:c r="E214" s="8" t="s">
        <x:v>232</x:v>
      </x:c>
      <x:c r="F214" s="9" t="s">
        <x:v>543</x:v>
      </x:c>
    </x:row>
    <x:row r="215" ht="28" customHeight="1">
      <x:c r="A215" s="6" t="s">
        <x:v>230</x:v>
      </x:c>
      <x:c r="B215" s="6" t="s">
        <x:v>231</x:v>
      </x:c>
      <x:c r="C215" s="6" t="s">
        <x:v>224</x:v>
      </x:c>
      <x:c r="D215" s="6" t="s">
        <x:v>9</x:v>
      </x:c>
      <x:c r="E215" s="6" t="s">
        <x:v>233</x:v>
      </x:c>
      <x:c r="F215" s="7" t="s">
        <x:v>543</x:v>
      </x:c>
    </x:row>
    <x:row r="216" ht="28" customHeight="1">
      <x:c r="A216" s="8" t="s">
        <x:v>230</x:v>
      </x:c>
      <x:c r="B216" s="8" t="s">
        <x:v>231</x:v>
      </x:c>
      <x:c r="C216" s="8" t="s">
        <x:v>224</x:v>
      </x:c>
      <x:c r="D216" s="8" t="s">
        <x:v>11</x:v>
      </x:c>
      <x:c r="E216" s="8" t="s">
        <x:v>235</x:v>
      </x:c>
      <x:c r="F216" s="9" t="s">
        <x:v>543</x:v>
      </x:c>
    </x:row>
    <x:row r="217" ht="28" customHeight="1">
      <x:c r="A217" s="6" t="s">
        <x:v>230</x:v>
      </x:c>
      <x:c r="B217" s="6" t="s">
        <x:v>231</x:v>
      </x:c>
      <x:c r="C217" s="6" t="s">
        <x:v>224</x:v>
      </x:c>
      <x:c r="D217" s="6" t="s">
        <x:v>396</x:v>
      </x:c>
      <x:c r="E217" s="6" t="s">
        <x:v>544</x:v>
      </x:c>
      <x:c r="F217" s="7" t="s">
        <x:v>543</x:v>
      </x:c>
    </x:row>
    <x:row r="218" ht="28" customHeight="1">
      <x:c r="A218" s="8" t="s">
        <x:v>230</x:v>
      </x:c>
      <x:c r="B218" s="8" t="s">
        <x:v>231</x:v>
      </x:c>
      <x:c r="C218" s="8" t="s">
        <x:v>224</x:v>
      </x:c>
      <x:c r="D218" s="8" t="s">
        <x:v>398</x:v>
      </x:c>
      <x:c r="E218" s="8" t="s">
        <x:v>545</x:v>
      </x:c>
      <x:c r="F218" s="9" t="s">
        <x:v>543</x:v>
      </x:c>
    </x:row>
    <x:row r="219" ht="28" customHeight="1">
      <x:c r="A219" s="6" t="s">
        <x:v>230</x:v>
      </x:c>
      <x:c r="B219" s="6" t="s">
        <x:v>231</x:v>
      </x:c>
      <x:c r="C219" s="6" t="s">
        <x:v>224</x:v>
      </x:c>
      <x:c r="D219" s="6" t="s">
        <x:v>400</x:v>
      </x:c>
      <x:c r="E219" s="6" t="s">
        <x:v>546</x:v>
      </x:c>
      <x:c r="F219" s="7" t="s">
        <x:v>543</x:v>
      </x:c>
    </x:row>
    <x:row r="220" ht="38" customHeight="1">
      <x:c r="A220" s="8" t="s">
        <x:v>230</x:v>
      </x:c>
      <x:c r="B220" s="8" t="s">
        <x:v>231</x:v>
      </x:c>
      <x:c r="C220" s="8" t="s">
        <x:v>224</x:v>
      </x:c>
      <x:c r="D220" s="8" t="s">
        <x:v>402</x:v>
      </x:c>
      <x:c r="E220" s="8" t="s">
        <x:v>547</x:v>
      </x:c>
      <x:c r="F220" s="9" t="s">
        <x:v>543</x:v>
      </x:c>
    </x:row>
    <x:row r="221" ht="28" customHeight="1">
      <x:c r="A221" s="6" t="s">
        <x:v>230</x:v>
      </x:c>
      <x:c r="B221" s="6" t="s">
        <x:v>231</x:v>
      </x:c>
      <x:c r="C221" s="6" t="s">
        <x:v>224</x:v>
      </x:c>
      <x:c r="D221" s="6" t="s">
        <x:v>404</x:v>
      </x:c>
      <x:c r="E221" s="6" t="s">
        <x:v>383</x:v>
      </x:c>
      <x:c r="F221" s="7" t="s">
        <x:v>543</x:v>
      </x:c>
    </x:row>
    <x:row r="222" ht="28" customHeight="1">
      <x:c r="A222" s="8" t="s">
        <x:v>230</x:v>
      </x:c>
      <x:c r="B222" s="8" t="s">
        <x:v>231</x:v>
      </x:c>
      <x:c r="C222" s="8" t="s">
        <x:v>224</x:v>
      </x:c>
      <x:c r="D222" s="8" t="s">
        <x:v>405</x:v>
      </x:c>
      <x:c r="E222" s="8" t="s">
        <x:v>548</x:v>
      </x:c>
      <x:c r="F222" s="9" t="s">
        <x:v>543</x:v>
      </x:c>
    </x:row>
    <x:row r="223" ht="28" customHeight="1">
      <x:c r="A223" s="6" t="s">
        <x:v>230</x:v>
      </x:c>
      <x:c r="B223" s="6" t="s">
        <x:v>231</x:v>
      </x:c>
      <x:c r="C223" s="6" t="s">
        <x:v>224</x:v>
      </x:c>
      <x:c r="D223" s="6" t="s">
        <x:v>406</x:v>
      </x:c>
      <x:c r="E223" s="6" t="s">
        <x:v>549</x:v>
      </x:c>
      <x:c r="F223" s="7" t="s">
        <x:v>543</x:v>
      </x:c>
    </x:row>
    <x:row r="224" ht="28" customHeight="1">
      <x:c r="A224" s="8" t="s">
        <x:v>230</x:v>
      </x:c>
      <x:c r="B224" s="8" t="s">
        <x:v>231</x:v>
      </x:c>
      <x:c r="C224" s="8" t="s">
        <x:v>224</x:v>
      </x:c>
      <x:c r="D224" s="8" t="s">
        <x:v>408</x:v>
      </x:c>
      <x:c r="E224" s="8" t="s">
        <x:v>550</x:v>
      </x:c>
      <x:c r="F224" s="9" t="s">
        <x:v>543</x:v>
      </x:c>
    </x:row>
    <x:row r="225" ht="28" customHeight="1">
      <x:c r="A225" s="6" t="s">
        <x:v>230</x:v>
      </x:c>
      <x:c r="B225" s="6" t="s">
        <x:v>231</x:v>
      </x:c>
      <x:c r="C225" s="6" t="s">
        <x:v>224</x:v>
      </x:c>
      <x:c r="D225" s="6" t="s">
        <x:v>410</x:v>
      </x:c>
      <x:c r="E225" s="6" t="s">
        <x:v>236</x:v>
      </x:c>
      <x:c r="F225" s="7" t="s">
        <x:v>543</x:v>
      </x:c>
    </x:row>
    <x:row r="226" ht="38" customHeight="1">
      <x:c r="A226" s="8" t="s">
        <x:v>16</x:v>
      </x:c>
      <x:c r="B226" s="8" t="s">
        <x:v>17</x:v>
      </x:c>
      <x:c r="C226" s="8" t="s">
        <x:v>18</x:v>
      </x:c>
      <x:c r="D226" s="8" t="s">
        <x:v>8</x:v>
      </x:c>
      <x:c r="E226" s="8" t="s">
        <x:v>19</x:v>
      </x:c>
      <x:c r="F226" s="9" t="s">
        <x:v>551</x:v>
      </x:c>
    </x:row>
    <x:row r="227" ht="38" customHeight="1">
      <x:c r="A227" s="6" t="s">
        <x:v>16</x:v>
      </x:c>
      <x:c r="B227" s="6" t="s">
        <x:v>17</x:v>
      </x:c>
      <x:c r="C227" s="6" t="s">
        <x:v>18</x:v>
      </x:c>
      <x:c r="D227" s="6" t="s">
        <x:v>9</x:v>
      </x:c>
      <x:c r="E227" s="6" t="s">
        <x:v>20</x:v>
      </x:c>
      <x:c r="F227" s="7" t="s">
        <x:v>551</x:v>
      </x:c>
    </x:row>
    <x:row r="228" ht="38" customHeight="1">
      <x:c r="A228" s="8" t="s">
        <x:v>16</x:v>
      </x:c>
      <x:c r="B228" s="8" t="s">
        <x:v>17</x:v>
      </x:c>
      <x:c r="C228" s="8" t="s">
        <x:v>18</x:v>
      </x:c>
      <x:c r="D228" s="8" t="s">
        <x:v>11</x:v>
      </x:c>
      <x:c r="E228" s="8" t="s">
        <x:v>22</x:v>
      </x:c>
      <x:c r="F228" s="9" t="s">
        <x:v>551</x:v>
      </x:c>
    </x:row>
    <x:row r="229" ht="38" customHeight="1">
      <x:c r="A229" s="6" t="s">
        <x:v>16</x:v>
      </x:c>
      <x:c r="B229" s="6" t="s">
        <x:v>17</x:v>
      </x:c>
      <x:c r="C229" s="6" t="s">
        <x:v>18</x:v>
      </x:c>
      <x:c r="D229" s="6" t="s">
        <x:v>423</x:v>
      </x:c>
      <x:c r="E229" s="6" t="s">
        <x:v>552</x:v>
      </x:c>
      <x:c r="F229" s="7" t="s">
        <x:v>551</x:v>
      </x:c>
    </x:row>
    <x:row r="230" ht="38" customHeight="1">
      <x:c r="A230" s="8" t="s">
        <x:v>16</x:v>
      </x:c>
      <x:c r="B230" s="8" t="s">
        <x:v>17</x:v>
      </x:c>
      <x:c r="C230" s="8" t="s">
        <x:v>18</x:v>
      </x:c>
      <x:c r="D230" s="8" t="s">
        <x:v>553</x:v>
      </x:c>
      <x:c r="E230" s="8" t="s">
        <x:v>554</x:v>
      </x:c>
      <x:c r="F230" s="9" t="s">
        <x:v>551</x:v>
      </x:c>
    </x:row>
    <x:row r="231" ht="38" customHeight="1">
      <x:c r="A231" s="6" t="s">
        <x:v>16</x:v>
      </x:c>
      <x:c r="B231" s="6" t="s">
        <x:v>17</x:v>
      </x:c>
      <x:c r="C231" s="6" t="s">
        <x:v>18</x:v>
      </x:c>
      <x:c r="D231" s="6" t="s">
        <x:v>396</x:v>
      </x:c>
      <x:c r="E231" s="6" t="s">
        <x:v>555</x:v>
      </x:c>
      <x:c r="F231" s="7" t="s">
        <x:v>551</x:v>
      </x:c>
    </x:row>
    <x:row r="232" ht="38" customHeight="1">
      <x:c r="A232" s="8" t="s">
        <x:v>16</x:v>
      </x:c>
      <x:c r="B232" s="8" t="s">
        <x:v>17</x:v>
      </x:c>
      <x:c r="C232" s="8" t="s">
        <x:v>18</x:v>
      </x:c>
      <x:c r="D232" s="8" t="s">
        <x:v>398</x:v>
      </x:c>
      <x:c r="E232" s="8" t="s">
        <x:v>556</x:v>
      </x:c>
      <x:c r="F232" s="9" t="s">
        <x:v>551</x:v>
      </x:c>
    </x:row>
    <x:row r="233" ht="38" customHeight="1">
      <x:c r="A233" s="6" t="s">
        <x:v>16</x:v>
      </x:c>
      <x:c r="B233" s="6" t="s">
        <x:v>17</x:v>
      </x:c>
      <x:c r="C233" s="6" t="s">
        <x:v>18</x:v>
      </x:c>
      <x:c r="D233" s="6" t="s">
        <x:v>400</x:v>
      </x:c>
      <x:c r="E233" s="6" t="s">
        <x:v>557</x:v>
      </x:c>
      <x:c r="F233" s="7" t="s">
        <x:v>551</x:v>
      </x:c>
    </x:row>
    <x:row r="234" ht="38" customHeight="1">
      <x:c r="A234" s="8" t="s">
        <x:v>16</x:v>
      </x:c>
      <x:c r="B234" s="8" t="s">
        <x:v>17</x:v>
      </x:c>
      <x:c r="C234" s="8" t="s">
        <x:v>18</x:v>
      </x:c>
      <x:c r="D234" s="8" t="s">
        <x:v>402</x:v>
      </x:c>
      <x:c r="E234" s="8" t="s">
        <x:v>558</x:v>
      </x:c>
      <x:c r="F234" s="9" t="s">
        <x:v>551</x:v>
      </x:c>
    </x:row>
    <x:row r="235" ht="38" customHeight="1">
      <x:c r="A235" s="6" t="s">
        <x:v>16</x:v>
      </x:c>
      <x:c r="B235" s="6" t="s">
        <x:v>17</x:v>
      </x:c>
      <x:c r="C235" s="6" t="s">
        <x:v>18</x:v>
      </x:c>
      <x:c r="D235" s="6" t="s">
        <x:v>416</x:v>
      </x:c>
      <x:c r="E235" s="6" t="s">
        <x:v>559</x:v>
      </x:c>
      <x:c r="F235" s="7" t="s">
        <x:v>551</x:v>
      </x:c>
    </x:row>
    <x:row r="236" ht="38" customHeight="1">
      <x:c r="A236" s="8" t="s">
        <x:v>16</x:v>
      </x:c>
      <x:c r="B236" s="8" t="s">
        <x:v>17</x:v>
      </x:c>
      <x:c r="C236" s="8" t="s">
        <x:v>18</x:v>
      </x:c>
      <x:c r="D236" s="8" t="s">
        <x:v>404</x:v>
      </x:c>
      <x:c r="E236" s="8" t="s">
        <x:v>503</x:v>
      </x:c>
      <x:c r="F236" s="9" t="s">
        <x:v>551</x:v>
      </x:c>
    </x:row>
    <x:row r="237" ht="38" customHeight="1">
      <x:c r="A237" s="6" t="s">
        <x:v>16</x:v>
      </x:c>
      <x:c r="B237" s="6" t="s">
        <x:v>17</x:v>
      </x:c>
      <x:c r="C237" s="6" t="s">
        <x:v>18</x:v>
      </x:c>
      <x:c r="D237" s="6" t="s">
        <x:v>405</x:v>
      </x:c>
      <x:c r="E237" s="6" t="s">
        <x:v>419</x:v>
      </x:c>
      <x:c r="F237" s="7" t="s">
        <x:v>551</x:v>
      </x:c>
    </x:row>
    <x:row r="238" ht="38" customHeight="1">
      <x:c r="A238" s="8" t="s">
        <x:v>16</x:v>
      </x:c>
      <x:c r="B238" s="8" t="s">
        <x:v>17</x:v>
      </x:c>
      <x:c r="C238" s="8" t="s">
        <x:v>18</x:v>
      </x:c>
      <x:c r="D238" s="8" t="s">
        <x:v>406</x:v>
      </x:c>
      <x:c r="E238" s="8" t="s">
        <x:v>560</x:v>
      </x:c>
      <x:c r="F238" s="9" t="s">
        <x:v>551</x:v>
      </x:c>
    </x:row>
    <x:row r="239" ht="38" customHeight="1">
      <x:c r="A239" s="6" t="s">
        <x:v>16</x:v>
      </x:c>
      <x:c r="B239" s="6" t="s">
        <x:v>17</x:v>
      </x:c>
      <x:c r="C239" s="6" t="s">
        <x:v>18</x:v>
      </x:c>
      <x:c r="D239" s="6" t="s">
        <x:v>408</x:v>
      </x:c>
      <x:c r="E239" s="6" t="s">
        <x:v>561</x:v>
      </x:c>
      <x:c r="F239" s="7" t="s">
        <x:v>551</x:v>
      </x:c>
    </x:row>
    <x:row r="240" ht="38" customHeight="1">
      <x:c r="A240" s="8" t="s">
        <x:v>16</x:v>
      </x:c>
      <x:c r="B240" s="8" t="s">
        <x:v>17</x:v>
      </x:c>
      <x:c r="C240" s="8" t="s">
        <x:v>18</x:v>
      </x:c>
      <x:c r="D240" s="8" t="s">
        <x:v>410</x:v>
      </x:c>
      <x:c r="E240" s="8" t="s">
        <x:v>23</x:v>
      </x:c>
      <x:c r="F240" s="9" t="s">
        <x:v>551</x:v>
      </x:c>
    </x:row>
    <x:row r="241" ht="38" customHeight="1">
      <x:c r="A241" s="6" t="s">
        <x:v>81</x:v>
      </x:c>
      <x:c r="B241" s="6" t="s">
        <x:v>82</x:v>
      </x:c>
      <x:c r="C241" s="6" t="s">
        <x:v>83</x:v>
      </x:c>
      <x:c r="D241" s="6" t="s">
        <x:v>8</x:v>
      </x:c>
      <x:c r="E241" s="6" t="s">
        <x:v>84</x:v>
      </x:c>
      <x:c r="F241" s="7" t="s">
        <x:v>562</x:v>
      </x:c>
    </x:row>
    <x:row r="242" ht="38" customHeight="1">
      <x:c r="A242" s="8" t="s">
        <x:v>81</x:v>
      </x:c>
      <x:c r="B242" s="8" t="s">
        <x:v>82</x:v>
      </x:c>
      <x:c r="C242" s="8" t="s">
        <x:v>83</x:v>
      </x:c>
      <x:c r="D242" s="8" t="s">
        <x:v>9</x:v>
      </x:c>
      <x:c r="E242" s="8" t="s">
        <x:v>85</x:v>
      </x:c>
      <x:c r="F242" s="9" t="s">
        <x:v>562</x:v>
      </x:c>
    </x:row>
    <x:row r="243" ht="38" customHeight="1">
      <x:c r="A243" s="6" t="s">
        <x:v>81</x:v>
      </x:c>
      <x:c r="B243" s="6" t="s">
        <x:v>82</x:v>
      </x:c>
      <x:c r="C243" s="6" t="s">
        <x:v>83</x:v>
      </x:c>
      <x:c r="D243" s="6" t="s">
        <x:v>11</x:v>
      </x:c>
      <x:c r="E243" s="6" t="s">
        <x:v>87</x:v>
      </x:c>
      <x:c r="F243" s="7" t="s">
        <x:v>562</x:v>
      </x:c>
    </x:row>
    <x:row r="244" ht="38" customHeight="1">
      <x:c r="A244" s="8" t="s">
        <x:v>81</x:v>
      </x:c>
      <x:c r="B244" s="8" t="s">
        <x:v>82</x:v>
      </x:c>
      <x:c r="C244" s="8" t="s">
        <x:v>83</x:v>
      </x:c>
      <x:c r="D244" s="8" t="s">
        <x:v>396</x:v>
      </x:c>
      <x:c r="E244" s="8" t="s">
        <x:v>563</x:v>
      </x:c>
      <x:c r="F244" s="9" t="s">
        <x:v>562</x:v>
      </x:c>
    </x:row>
    <x:row r="245" ht="38" customHeight="1">
      <x:c r="A245" s="6" t="s">
        <x:v>81</x:v>
      </x:c>
      <x:c r="B245" s="6" t="s">
        <x:v>82</x:v>
      </x:c>
      <x:c r="C245" s="6" t="s">
        <x:v>83</x:v>
      </x:c>
      <x:c r="D245" s="6" t="s">
        <x:v>398</x:v>
      </x:c>
      <x:c r="E245" s="6" t="s">
        <x:v>564</x:v>
      </x:c>
      <x:c r="F245" s="7" t="s">
        <x:v>562</x:v>
      </x:c>
    </x:row>
    <x:row r="246" ht="38" customHeight="1">
      <x:c r="A246" s="8" t="s">
        <x:v>81</x:v>
      </x:c>
      <x:c r="B246" s="8" t="s">
        <x:v>82</x:v>
      </x:c>
      <x:c r="C246" s="8" t="s">
        <x:v>83</x:v>
      </x:c>
      <x:c r="D246" s="8" t="s">
        <x:v>400</x:v>
      </x:c>
      <x:c r="E246" s="8" t="s">
        <x:v>565</x:v>
      </x:c>
      <x:c r="F246" s="9" t="s">
        <x:v>562</x:v>
      </x:c>
    </x:row>
    <x:row r="247" ht="38" customHeight="1">
      <x:c r="A247" s="6" t="s">
        <x:v>81</x:v>
      </x:c>
      <x:c r="B247" s="6" t="s">
        <x:v>82</x:v>
      </x:c>
      <x:c r="C247" s="6" t="s">
        <x:v>83</x:v>
      </x:c>
      <x:c r="D247" s="6" t="s">
        <x:v>402</x:v>
      </x:c>
      <x:c r="E247" s="6" t="s">
        <x:v>566</x:v>
      </x:c>
      <x:c r="F247" s="7" t="s">
        <x:v>562</x:v>
      </x:c>
    </x:row>
    <x:row r="248" ht="38" customHeight="1">
      <x:c r="A248" s="8" t="s">
        <x:v>81</x:v>
      </x:c>
      <x:c r="B248" s="8" t="s">
        <x:v>82</x:v>
      </x:c>
      <x:c r="C248" s="8" t="s">
        <x:v>83</x:v>
      </x:c>
      <x:c r="D248" s="8" t="s">
        <x:v>416</x:v>
      </x:c>
      <x:c r="E248" s="8" t="s">
        <x:v>567</x:v>
      </x:c>
      <x:c r="F248" s="9" t="s">
        <x:v>562</x:v>
      </x:c>
    </x:row>
    <x:row r="249" ht="38" customHeight="1">
      <x:c r="A249" s="6" t="s">
        <x:v>81</x:v>
      </x:c>
      <x:c r="B249" s="6" t="s">
        <x:v>82</x:v>
      </x:c>
      <x:c r="C249" s="6" t="s">
        <x:v>83</x:v>
      </x:c>
      <x:c r="D249" s="6" t="s">
        <x:v>404</x:v>
      </x:c>
      <x:c r="E249" s="6" t="s">
        <x:v>568</x:v>
      </x:c>
      <x:c r="F249" s="7" t="s">
        <x:v>562</x:v>
      </x:c>
    </x:row>
    <x:row r="250" ht="38" customHeight="1">
      <x:c r="A250" s="8" t="s">
        <x:v>81</x:v>
      </x:c>
      <x:c r="B250" s="8" t="s">
        <x:v>82</x:v>
      </x:c>
      <x:c r="C250" s="8" t="s">
        <x:v>83</x:v>
      </x:c>
      <x:c r="D250" s="8" t="s">
        <x:v>405</x:v>
      </x:c>
      <x:c r="E250" s="8" t="s">
        <x:v>569</x:v>
      </x:c>
      <x:c r="F250" s="9" t="s">
        <x:v>562</x:v>
      </x:c>
    </x:row>
    <x:row r="251" ht="38" customHeight="1">
      <x:c r="A251" s="6" t="s">
        <x:v>81</x:v>
      </x:c>
      <x:c r="B251" s="6" t="s">
        <x:v>82</x:v>
      </x:c>
      <x:c r="C251" s="6" t="s">
        <x:v>83</x:v>
      </x:c>
      <x:c r="D251" s="6" t="s">
        <x:v>406</x:v>
      </x:c>
      <x:c r="E251" s="6" t="s">
        <x:v>570</x:v>
      </x:c>
      <x:c r="F251" s="7" t="s">
        <x:v>562</x:v>
      </x:c>
    </x:row>
    <x:row r="252" ht="38" customHeight="1">
      <x:c r="A252" s="8" t="s">
        <x:v>81</x:v>
      </x:c>
      <x:c r="B252" s="8" t="s">
        <x:v>82</x:v>
      </x:c>
      <x:c r="C252" s="8" t="s">
        <x:v>83</x:v>
      </x:c>
      <x:c r="D252" s="8" t="s">
        <x:v>408</x:v>
      </x:c>
      <x:c r="E252" s="8" t="s">
        <x:v>571</x:v>
      </x:c>
      <x:c r="F252" s="9" t="s">
        <x:v>562</x:v>
      </x:c>
    </x:row>
    <x:row r="253" ht="38" customHeight="1">
      <x:c r="A253" s="6" t="s">
        <x:v>81</x:v>
      </x:c>
      <x:c r="B253" s="6" t="s">
        <x:v>82</x:v>
      </x:c>
      <x:c r="C253" s="6" t="s">
        <x:v>83</x:v>
      </x:c>
      <x:c r="D253" s="6" t="s">
        <x:v>410</x:v>
      </x:c>
      <x:c r="E253" s="6" t="s">
        <x:v>88</x:v>
      </x:c>
      <x:c r="F253" s="7" t="s">
        <x:v>562</x:v>
      </x:c>
    </x:row>
    <x:row r="254" ht="28" customHeight="1">
      <x:c r="A254" s="8" t="s">
        <x:v>34</x:v>
      </x:c>
      <x:c r="B254" s="8" t="s">
        <x:v>35</x:v>
      </x:c>
      <x:c r="C254" s="8" t="s">
        <x:v>36</x:v>
      </x:c>
      <x:c r="D254" s="8" t="s">
        <x:v>8</x:v>
      </x:c>
      <x:c r="E254" s="8" t="s">
        <x:v>37</x:v>
      </x:c>
      <x:c r="F254" s="9" t="s">
        <x:v>572</x:v>
      </x:c>
    </x:row>
    <x:row r="255" ht="28" customHeight="1">
      <x:c r="A255" s="6" t="s">
        <x:v>34</x:v>
      </x:c>
      <x:c r="B255" s="6" t="s">
        <x:v>35</x:v>
      </x:c>
      <x:c r="C255" s="6" t="s">
        <x:v>36</x:v>
      </x:c>
      <x:c r="D255" s="6" t="s">
        <x:v>9</x:v>
      </x:c>
      <x:c r="E255" s="6" t="s">
        <x:v>38</x:v>
      </x:c>
      <x:c r="F255" s="7" t="s">
        <x:v>572</x:v>
      </x:c>
    </x:row>
    <x:row r="256" ht="28" customHeight="1">
      <x:c r="A256" s="8" t="s">
        <x:v>34</x:v>
      </x:c>
      <x:c r="B256" s="8" t="s">
        <x:v>35</x:v>
      </x:c>
      <x:c r="C256" s="8" t="s">
        <x:v>36</x:v>
      </x:c>
      <x:c r="D256" s="8" t="s">
        <x:v>11</x:v>
      </x:c>
      <x:c r="E256" s="8" t="s">
        <x:v>40</x:v>
      </x:c>
      <x:c r="F256" s="9" t="s">
        <x:v>572</x:v>
      </x:c>
    </x:row>
    <x:row r="257" ht="28" customHeight="1">
      <x:c r="A257" s="6" t="s">
        <x:v>34</x:v>
      </x:c>
      <x:c r="B257" s="6" t="s">
        <x:v>35</x:v>
      </x:c>
      <x:c r="C257" s="6" t="s">
        <x:v>36</x:v>
      </x:c>
      <x:c r="D257" s="6" t="s">
        <x:v>396</x:v>
      </x:c>
      <x:c r="E257" s="6" t="s">
        <x:v>573</x:v>
      </x:c>
      <x:c r="F257" s="7" t="s">
        <x:v>572</x:v>
      </x:c>
    </x:row>
    <x:row r="258" ht="28" customHeight="1">
      <x:c r="A258" s="8" t="s">
        <x:v>34</x:v>
      </x:c>
      <x:c r="B258" s="8" t="s">
        <x:v>35</x:v>
      </x:c>
      <x:c r="C258" s="8" t="s">
        <x:v>36</x:v>
      </x:c>
      <x:c r="D258" s="8" t="s">
        <x:v>398</x:v>
      </x:c>
      <x:c r="E258" s="8" t="s">
        <x:v>574</x:v>
      </x:c>
      <x:c r="F258" s="9" t="s">
        <x:v>572</x:v>
      </x:c>
    </x:row>
    <x:row r="259" ht="28" customHeight="1">
      <x:c r="A259" s="6" t="s">
        <x:v>34</x:v>
      </x:c>
      <x:c r="B259" s="6" t="s">
        <x:v>35</x:v>
      </x:c>
      <x:c r="C259" s="6" t="s">
        <x:v>36</x:v>
      </x:c>
      <x:c r="D259" s="6" t="s">
        <x:v>400</x:v>
      </x:c>
      <x:c r="E259" s="6" t="s">
        <x:v>575</x:v>
      </x:c>
      <x:c r="F259" s="7" t="s">
        <x:v>572</x:v>
      </x:c>
    </x:row>
    <x:row r="260" ht="28" customHeight="1">
      <x:c r="A260" s="8" t="s">
        <x:v>34</x:v>
      </x:c>
      <x:c r="B260" s="8" t="s">
        <x:v>35</x:v>
      </x:c>
      <x:c r="C260" s="8" t="s">
        <x:v>36</x:v>
      </x:c>
      <x:c r="D260" s="8" t="s">
        <x:v>402</x:v>
      </x:c>
      <x:c r="E260" s="8" t="s">
        <x:v>576</x:v>
      </x:c>
      <x:c r="F260" s="9" t="s">
        <x:v>572</x:v>
      </x:c>
    </x:row>
    <x:row r="261" ht="28" customHeight="1">
      <x:c r="A261" s="6" t="s">
        <x:v>34</x:v>
      </x:c>
      <x:c r="B261" s="6" t="s">
        <x:v>35</x:v>
      </x:c>
      <x:c r="C261" s="6" t="s">
        <x:v>36</x:v>
      </x:c>
      <x:c r="D261" s="6" t="s">
        <x:v>404</x:v>
      </x:c>
      <x:c r="E261" s="6" t="s">
        <x:v>383</x:v>
      </x:c>
      <x:c r="F261" s="7" t="s">
        <x:v>572</x:v>
      </x:c>
    </x:row>
    <x:row r="262" ht="28" customHeight="1">
      <x:c r="A262" s="8" t="s">
        <x:v>34</x:v>
      </x:c>
      <x:c r="B262" s="8" t="s">
        <x:v>35</x:v>
      </x:c>
      <x:c r="C262" s="8" t="s">
        <x:v>36</x:v>
      </x:c>
      <x:c r="D262" s="8" t="s">
        <x:v>405</x:v>
      </x:c>
      <x:c r="E262" s="8" t="s">
        <x:v>383</x:v>
      </x:c>
      <x:c r="F262" s="9" t="s">
        <x:v>572</x:v>
      </x:c>
    </x:row>
    <x:row r="263" ht="28" customHeight="1">
      <x:c r="A263" s="6" t="s">
        <x:v>34</x:v>
      </x:c>
      <x:c r="B263" s="6" t="s">
        <x:v>35</x:v>
      </x:c>
      <x:c r="C263" s="6" t="s">
        <x:v>36</x:v>
      </x:c>
      <x:c r="D263" s="6" t="s">
        <x:v>406</x:v>
      </x:c>
      <x:c r="E263" s="6" t="s">
        <x:v>577</x:v>
      </x:c>
      <x:c r="F263" s="7" t="s">
        <x:v>572</x:v>
      </x:c>
    </x:row>
    <x:row r="264" ht="28" customHeight="1">
      <x:c r="A264" s="8" t="s">
        <x:v>34</x:v>
      </x:c>
      <x:c r="B264" s="8" t="s">
        <x:v>35</x:v>
      </x:c>
      <x:c r="C264" s="8" t="s">
        <x:v>36</x:v>
      </x:c>
      <x:c r="D264" s="8" t="s">
        <x:v>408</x:v>
      </x:c>
      <x:c r="E264" s="8" t="s">
        <x:v>578</x:v>
      </x:c>
      <x:c r="F264" s="9" t="s">
        <x:v>572</x:v>
      </x:c>
    </x:row>
    <x:row r="265" ht="28" customHeight="1">
      <x:c r="A265" s="6" t="s">
        <x:v>34</x:v>
      </x:c>
      <x:c r="B265" s="6" t="s">
        <x:v>35</x:v>
      </x:c>
      <x:c r="C265" s="6" t="s">
        <x:v>36</x:v>
      </x:c>
      <x:c r="D265" s="6" t="s">
        <x:v>410</x:v>
      </x:c>
      <x:c r="E265" s="6" t="s">
        <x:v>41</x:v>
      </x:c>
      <x:c r="F265" s="7" t="s">
        <x:v>572</x:v>
      </x:c>
    </x:row>
    <x:row r="266" ht="38" customHeight="1">
      <x:c r="A266" s="8" t="s">
        <x:v>72</x:v>
      </x:c>
      <x:c r="B266" s="8" t="s">
        <x:v>73</x:v>
      </x:c>
      <x:c r="C266" s="8" t="s">
        <x:v>74</x:v>
      </x:c>
      <x:c r="D266" s="8" t="s">
        <x:v>8</x:v>
      </x:c>
      <x:c r="E266" s="8" t="s">
        <x:v>75</x:v>
      </x:c>
      <x:c r="F266" s="9" t="s">
        <x:v>579</x:v>
      </x:c>
    </x:row>
    <x:row r="267" ht="38" customHeight="1">
      <x:c r="A267" s="6" t="s">
        <x:v>72</x:v>
      </x:c>
      <x:c r="B267" s="6" t="s">
        <x:v>73</x:v>
      </x:c>
      <x:c r="C267" s="6" t="s">
        <x:v>74</x:v>
      </x:c>
      <x:c r="D267" s="6" t="s">
        <x:v>9</x:v>
      </x:c>
      <x:c r="E267" s="6" t="s">
        <x:v>76</x:v>
      </x:c>
      <x:c r="F267" s="7" t="s">
        <x:v>579</x:v>
      </x:c>
    </x:row>
    <x:row r="268" ht="38" customHeight="1">
      <x:c r="A268" s="8" t="s">
        <x:v>72</x:v>
      </x:c>
      <x:c r="B268" s="8" t="s">
        <x:v>73</x:v>
      </x:c>
      <x:c r="C268" s="8" t="s">
        <x:v>74</x:v>
      </x:c>
      <x:c r="D268" s="8" t="s">
        <x:v>11</x:v>
      </x:c>
      <x:c r="E268" s="8" t="s">
        <x:v>78</x:v>
      </x:c>
      <x:c r="F268" s="9" t="s">
        <x:v>579</x:v>
      </x:c>
    </x:row>
    <x:row r="269" ht="38" customHeight="1">
      <x:c r="A269" s="6" t="s">
        <x:v>72</x:v>
      </x:c>
      <x:c r="B269" s="6" t="s">
        <x:v>73</x:v>
      </x:c>
      <x:c r="C269" s="6" t="s">
        <x:v>74</x:v>
      </x:c>
      <x:c r="D269" s="6" t="s">
        <x:v>396</x:v>
      </x:c>
      <x:c r="E269" s="6" t="s">
        <x:v>580</x:v>
      </x:c>
      <x:c r="F269" s="7" t="s">
        <x:v>579</x:v>
      </x:c>
    </x:row>
    <x:row r="270" ht="38" customHeight="1">
      <x:c r="A270" s="8" t="s">
        <x:v>72</x:v>
      </x:c>
      <x:c r="B270" s="8" t="s">
        <x:v>73</x:v>
      </x:c>
      <x:c r="C270" s="8" t="s">
        <x:v>74</x:v>
      </x:c>
      <x:c r="D270" s="8" t="s">
        <x:v>398</x:v>
      </x:c>
      <x:c r="E270" s="8" t="s">
        <x:v>581</x:v>
      </x:c>
      <x:c r="F270" s="9" t="s">
        <x:v>579</x:v>
      </x:c>
    </x:row>
    <x:row r="271" ht="38" customHeight="1">
      <x:c r="A271" s="6" t="s">
        <x:v>72</x:v>
      </x:c>
      <x:c r="B271" s="6" t="s">
        <x:v>73</x:v>
      </x:c>
      <x:c r="C271" s="6" t="s">
        <x:v>74</x:v>
      </x:c>
      <x:c r="D271" s="6" t="s">
        <x:v>400</x:v>
      </x:c>
      <x:c r="E271" s="6" t="s">
        <x:v>582</x:v>
      </x:c>
      <x:c r="F271" s="7" t="s">
        <x:v>579</x:v>
      </x:c>
    </x:row>
    <x:row r="272" ht="38" customHeight="1">
      <x:c r="A272" s="8" t="s">
        <x:v>72</x:v>
      </x:c>
      <x:c r="B272" s="8" t="s">
        <x:v>73</x:v>
      </x:c>
      <x:c r="C272" s="8" t="s">
        <x:v>74</x:v>
      </x:c>
      <x:c r="D272" s="8" t="s">
        <x:v>402</x:v>
      </x:c>
      <x:c r="E272" s="8" t="s">
        <x:v>583</x:v>
      </x:c>
      <x:c r="F272" s="9" t="s">
        <x:v>579</x:v>
      </x:c>
    </x:row>
    <x:row r="273" ht="38" customHeight="1">
      <x:c r="A273" s="6" t="s">
        <x:v>72</x:v>
      </x:c>
      <x:c r="B273" s="6" t="s">
        <x:v>73</x:v>
      </x:c>
      <x:c r="C273" s="6" t="s">
        <x:v>74</x:v>
      </x:c>
      <x:c r="D273" s="6" t="s">
        <x:v>404</x:v>
      </x:c>
      <x:c r="E273" s="6" t="s">
        <x:v>383</x:v>
      </x:c>
      <x:c r="F273" s="7" t="s">
        <x:v>579</x:v>
      </x:c>
    </x:row>
    <x:row r="274" ht="38" customHeight="1">
      <x:c r="A274" s="8" t="s">
        <x:v>72</x:v>
      </x:c>
      <x:c r="B274" s="8" t="s">
        <x:v>73</x:v>
      </x:c>
      <x:c r="C274" s="8" t="s">
        <x:v>74</x:v>
      </x:c>
      <x:c r="D274" s="8" t="s">
        <x:v>405</x:v>
      </x:c>
      <x:c r="E274" s="8" t="s">
        <x:v>540</x:v>
      </x:c>
      <x:c r="F274" s="9" t="s">
        <x:v>579</x:v>
      </x:c>
    </x:row>
    <x:row r="275" ht="38" customHeight="1">
      <x:c r="A275" s="6" t="s">
        <x:v>72</x:v>
      </x:c>
      <x:c r="B275" s="6" t="s">
        <x:v>73</x:v>
      </x:c>
      <x:c r="C275" s="6" t="s">
        <x:v>74</x:v>
      </x:c>
      <x:c r="D275" s="6" t="s">
        <x:v>406</x:v>
      </x:c>
      <x:c r="E275" s="6" t="s">
        <x:v>584</x:v>
      </x:c>
      <x:c r="F275" s="7" t="s">
        <x:v>579</x:v>
      </x:c>
    </x:row>
    <x:row r="276" ht="38" customHeight="1">
      <x:c r="A276" s="8" t="s">
        <x:v>72</x:v>
      </x:c>
      <x:c r="B276" s="8" t="s">
        <x:v>73</x:v>
      </x:c>
      <x:c r="C276" s="8" t="s">
        <x:v>74</x:v>
      </x:c>
      <x:c r="D276" s="8" t="s">
        <x:v>440</x:v>
      </x:c>
      <x:c r="E276" s="8" t="s">
        <x:v>585</x:v>
      </x:c>
      <x:c r="F276" s="9" t="s">
        <x:v>579</x:v>
      </x:c>
    </x:row>
    <x:row r="277" ht="38" customHeight="1">
      <x:c r="A277" s="6" t="s">
        <x:v>72</x:v>
      </x:c>
      <x:c r="B277" s="6" t="s">
        <x:v>73</x:v>
      </x:c>
      <x:c r="C277" s="6" t="s">
        <x:v>74</x:v>
      </x:c>
      <x:c r="D277" s="6" t="s">
        <x:v>408</x:v>
      </x:c>
      <x:c r="E277" s="6" t="s">
        <x:v>586</x:v>
      </x:c>
      <x:c r="F277" s="7" t="s">
        <x:v>579</x:v>
      </x:c>
    </x:row>
    <x:row r="278" ht="38" customHeight="1">
      <x:c r="A278" s="8" t="s">
        <x:v>72</x:v>
      </x:c>
      <x:c r="B278" s="8" t="s">
        <x:v>73</x:v>
      </x:c>
      <x:c r="C278" s="8" t="s">
        <x:v>74</x:v>
      </x:c>
      <x:c r="D278" s="8" t="s">
        <x:v>410</x:v>
      </x:c>
      <x:c r="E278" s="8" t="s">
        <x:v>79</x:v>
      </x:c>
      <x:c r="F278" s="9" t="s">
        <x:v>579</x:v>
      </x:c>
    </x:row>
    <x:row r="279" ht="28" customHeight="1">
      <x:c r="A279" s="6" t="s">
        <x:v>190</x:v>
      </x:c>
      <x:c r="B279" s="6" t="s">
        <x:v>191</x:v>
      </x:c>
      <x:c r="C279" s="6" t="s">
        <x:v>192</x:v>
      </x:c>
      <x:c r="D279" s="6" t="s">
        <x:v>8</x:v>
      </x:c>
      <x:c r="E279" s="6" t="s">
        <x:v>193</x:v>
      </x:c>
      <x:c r="F279" s="7" t="s">
        <x:v>587</x:v>
      </x:c>
    </x:row>
    <x:row r="280" ht="28" customHeight="1">
      <x:c r="A280" s="8" t="s">
        <x:v>190</x:v>
      </x:c>
      <x:c r="B280" s="8" t="s">
        <x:v>191</x:v>
      </x:c>
      <x:c r="C280" s="8" t="s">
        <x:v>192</x:v>
      </x:c>
      <x:c r="D280" s="8" t="s">
        <x:v>9</x:v>
      </x:c>
      <x:c r="E280" s="8" t="s">
        <x:v>194</x:v>
      </x:c>
      <x:c r="F280" s="9" t="s">
        <x:v>587</x:v>
      </x:c>
    </x:row>
    <x:row r="281" ht="28" customHeight="1">
      <x:c r="A281" s="6" t="s">
        <x:v>190</x:v>
      </x:c>
      <x:c r="B281" s="6" t="s">
        <x:v>191</x:v>
      </x:c>
      <x:c r="C281" s="6" t="s">
        <x:v>192</x:v>
      </x:c>
      <x:c r="D281" s="6" t="s">
        <x:v>11</x:v>
      </x:c>
      <x:c r="E281" s="6" t="s">
        <x:v>196</x:v>
      </x:c>
      <x:c r="F281" s="7" t="s">
        <x:v>587</x:v>
      </x:c>
    </x:row>
    <x:row r="282" ht="28" customHeight="1">
      <x:c r="A282" s="8" t="s">
        <x:v>190</x:v>
      </x:c>
      <x:c r="B282" s="8" t="s">
        <x:v>191</x:v>
      </x:c>
      <x:c r="C282" s="8" t="s">
        <x:v>192</x:v>
      </x:c>
      <x:c r="D282" s="8" t="s">
        <x:v>396</x:v>
      </x:c>
      <x:c r="E282" s="8" t="s">
        <x:v>588</x:v>
      </x:c>
      <x:c r="F282" s="9" t="s">
        <x:v>587</x:v>
      </x:c>
    </x:row>
    <x:row r="283" ht="28" customHeight="1">
      <x:c r="A283" s="6" t="s">
        <x:v>190</x:v>
      </x:c>
      <x:c r="B283" s="6" t="s">
        <x:v>191</x:v>
      </x:c>
      <x:c r="C283" s="6" t="s">
        <x:v>192</x:v>
      </x:c>
      <x:c r="D283" s="6" t="s">
        <x:v>398</x:v>
      </x:c>
      <x:c r="E283" s="6" t="s">
        <x:v>589</x:v>
      </x:c>
      <x:c r="F283" s="7" t="s">
        <x:v>587</x:v>
      </x:c>
    </x:row>
    <x:row r="284" ht="28" customHeight="1">
      <x:c r="A284" s="8" t="s">
        <x:v>190</x:v>
      </x:c>
      <x:c r="B284" s="8" t="s">
        <x:v>191</x:v>
      </x:c>
      <x:c r="C284" s="8" t="s">
        <x:v>192</x:v>
      </x:c>
      <x:c r="D284" s="8" t="s">
        <x:v>400</x:v>
      </x:c>
      <x:c r="E284" s="8" t="s">
        <x:v>590</x:v>
      </x:c>
      <x:c r="F284" s="9" t="s">
        <x:v>587</x:v>
      </x:c>
    </x:row>
    <x:row r="285" ht="38" customHeight="1">
      <x:c r="A285" s="6" t="s">
        <x:v>190</x:v>
      </x:c>
      <x:c r="B285" s="6" t="s">
        <x:v>191</x:v>
      </x:c>
      <x:c r="C285" s="6" t="s">
        <x:v>192</x:v>
      </x:c>
      <x:c r="D285" s="6" t="s">
        <x:v>402</x:v>
      </x:c>
      <x:c r="E285" s="6" t="s">
        <x:v>591</x:v>
      </x:c>
      <x:c r="F285" s="7" t="s">
        <x:v>587</x:v>
      </x:c>
    </x:row>
    <x:row r="286" ht="28" customHeight="1">
      <x:c r="A286" s="8" t="s">
        <x:v>190</x:v>
      </x:c>
      <x:c r="B286" s="8" t="s">
        <x:v>191</x:v>
      </x:c>
      <x:c r="C286" s="8" t="s">
        <x:v>192</x:v>
      </x:c>
      <x:c r="D286" s="8" t="s">
        <x:v>404</x:v>
      </x:c>
      <x:c r="E286" s="8" t="s">
        <x:v>503</x:v>
      </x:c>
      <x:c r="F286" s="9" t="s">
        <x:v>587</x:v>
      </x:c>
    </x:row>
    <x:row r="287" ht="28" customHeight="1">
      <x:c r="A287" s="6" t="s">
        <x:v>190</x:v>
      </x:c>
      <x:c r="B287" s="6" t="s">
        <x:v>191</x:v>
      </x:c>
      <x:c r="C287" s="6" t="s">
        <x:v>192</x:v>
      </x:c>
      <x:c r="D287" s="6" t="s">
        <x:v>405</x:v>
      </x:c>
      <x:c r="E287" s="6" t="s">
        <x:v>341</x:v>
      </x:c>
      <x:c r="F287" s="7" t="s">
        <x:v>587</x:v>
      </x:c>
    </x:row>
    <x:row r="288" ht="28" customHeight="1">
      <x:c r="A288" s="8" t="s">
        <x:v>190</x:v>
      </x:c>
      <x:c r="B288" s="8" t="s">
        <x:v>191</x:v>
      </x:c>
      <x:c r="C288" s="8" t="s">
        <x:v>192</x:v>
      </x:c>
      <x:c r="D288" s="8" t="s">
        <x:v>406</x:v>
      </x:c>
      <x:c r="E288" s="8" t="s">
        <x:v>592</x:v>
      </x:c>
      <x:c r="F288" s="9" t="s">
        <x:v>587</x:v>
      </x:c>
    </x:row>
    <x:row r="289" ht="28" customHeight="1">
      <x:c r="A289" s="6" t="s">
        <x:v>190</x:v>
      </x:c>
      <x:c r="B289" s="6" t="s">
        <x:v>191</x:v>
      </x:c>
      <x:c r="C289" s="6" t="s">
        <x:v>192</x:v>
      </x:c>
      <x:c r="D289" s="6" t="s">
        <x:v>408</x:v>
      </x:c>
      <x:c r="E289" s="6" t="s">
        <x:v>593</x:v>
      </x:c>
      <x:c r="F289" s="7" t="s">
        <x:v>587</x:v>
      </x:c>
    </x:row>
    <x:row r="290" ht="28" customHeight="1">
      <x:c r="A290" s="8" t="s">
        <x:v>190</x:v>
      </x:c>
      <x:c r="B290" s="8" t="s">
        <x:v>191</x:v>
      </x:c>
      <x:c r="C290" s="8" t="s">
        <x:v>192</x:v>
      </x:c>
      <x:c r="D290" s="8" t="s">
        <x:v>410</x:v>
      </x:c>
      <x:c r="E290" s="8" t="s">
        <x:v>197</x:v>
      </x:c>
      <x:c r="F290" s="9" t="s">
        <x:v>587</x:v>
      </x:c>
    </x:row>
    <x:row r="291" ht="38" customHeight="1">
      <x:c r="A291" s="6" t="s">
        <x:v>43</x:v>
      </x:c>
      <x:c r="B291" s="6" t="s">
        <x:v>44</x:v>
      </x:c>
      <x:c r="C291" s="6" t="s">
        <x:v>45</x:v>
      </x:c>
      <x:c r="D291" s="6" t="s">
        <x:v>8</x:v>
      </x:c>
      <x:c r="E291" s="6" t="s">
        <x:v>46</x:v>
      </x:c>
      <x:c r="F291" s="7" t="s">
        <x:v>594</x:v>
      </x:c>
    </x:row>
    <x:row r="292" ht="38" customHeight="1">
      <x:c r="A292" s="8" t="s">
        <x:v>43</x:v>
      </x:c>
      <x:c r="B292" s="8" t="s">
        <x:v>44</x:v>
      </x:c>
      <x:c r="C292" s="8" t="s">
        <x:v>45</x:v>
      </x:c>
      <x:c r="D292" s="8" t="s">
        <x:v>9</x:v>
      </x:c>
      <x:c r="E292" s="8" t="s">
        <x:v>47</x:v>
      </x:c>
      <x:c r="F292" s="9" t="s">
        <x:v>594</x:v>
      </x:c>
    </x:row>
    <x:row r="293" ht="38" customHeight="1">
      <x:c r="A293" s="6" t="s">
        <x:v>43</x:v>
      </x:c>
      <x:c r="B293" s="6" t="s">
        <x:v>44</x:v>
      </x:c>
      <x:c r="C293" s="6" t="s">
        <x:v>45</x:v>
      </x:c>
      <x:c r="D293" s="6" t="s">
        <x:v>11</x:v>
      </x:c>
      <x:c r="E293" s="6" t="s">
        <x:v>49</x:v>
      </x:c>
      <x:c r="F293" s="7" t="s">
        <x:v>594</x:v>
      </x:c>
    </x:row>
    <x:row r="294" ht="38" customHeight="1">
      <x:c r="A294" s="8" t="s">
        <x:v>43</x:v>
      </x:c>
      <x:c r="B294" s="8" t="s">
        <x:v>44</x:v>
      </x:c>
      <x:c r="C294" s="8" t="s">
        <x:v>45</x:v>
      </x:c>
      <x:c r="D294" s="8" t="s">
        <x:v>396</x:v>
      </x:c>
      <x:c r="E294" s="8" t="s">
        <x:v>595</x:v>
      </x:c>
      <x:c r="F294" s="9" t="s">
        <x:v>594</x:v>
      </x:c>
    </x:row>
    <x:row r="295" ht="38" customHeight="1">
      <x:c r="A295" s="6" t="s">
        <x:v>43</x:v>
      </x:c>
      <x:c r="B295" s="6" t="s">
        <x:v>44</x:v>
      </x:c>
      <x:c r="C295" s="6" t="s">
        <x:v>45</x:v>
      </x:c>
      <x:c r="D295" s="6" t="s">
        <x:v>398</x:v>
      </x:c>
      <x:c r="E295" s="6" t="s">
        <x:v>596</x:v>
      </x:c>
      <x:c r="F295" s="7" t="s">
        <x:v>594</x:v>
      </x:c>
    </x:row>
    <x:row r="296" ht="38" customHeight="1">
      <x:c r="A296" s="8" t="s">
        <x:v>43</x:v>
      </x:c>
      <x:c r="B296" s="8" t="s">
        <x:v>44</x:v>
      </x:c>
      <x:c r="C296" s="8" t="s">
        <x:v>45</x:v>
      </x:c>
      <x:c r="D296" s="8" t="s">
        <x:v>400</x:v>
      </x:c>
      <x:c r="E296" s="8" t="s">
        <x:v>597</x:v>
      </x:c>
      <x:c r="F296" s="9" t="s">
        <x:v>594</x:v>
      </x:c>
    </x:row>
    <x:row r="297" ht="38" customHeight="1">
      <x:c r="A297" s="6" t="s">
        <x:v>43</x:v>
      </x:c>
      <x:c r="B297" s="6" t="s">
        <x:v>44</x:v>
      </x:c>
      <x:c r="C297" s="6" t="s">
        <x:v>45</x:v>
      </x:c>
      <x:c r="D297" s="6" t="s">
        <x:v>402</x:v>
      </x:c>
      <x:c r="E297" s="6" t="s">
        <x:v>598</x:v>
      </x:c>
      <x:c r="F297" s="7" t="s">
        <x:v>594</x:v>
      </x:c>
    </x:row>
    <x:row r="298" ht="38" customHeight="1">
      <x:c r="A298" s="8" t="s">
        <x:v>43</x:v>
      </x:c>
      <x:c r="B298" s="8" t="s">
        <x:v>44</x:v>
      </x:c>
      <x:c r="C298" s="8" t="s">
        <x:v>45</x:v>
      </x:c>
      <x:c r="D298" s="8" t="s">
        <x:v>416</x:v>
      </x:c>
      <x:c r="E298" s="8" t="s">
        <x:v>599</x:v>
      </x:c>
      <x:c r="F298" s="9" t="s">
        <x:v>594</x:v>
      </x:c>
    </x:row>
    <x:row r="299" ht="38" customHeight="1">
      <x:c r="A299" s="6" t="s">
        <x:v>43</x:v>
      </x:c>
      <x:c r="B299" s="6" t="s">
        <x:v>44</x:v>
      </x:c>
      <x:c r="C299" s="6" t="s">
        <x:v>45</x:v>
      </x:c>
      <x:c r="D299" s="6" t="s">
        <x:v>404</x:v>
      </x:c>
      <x:c r="E299" s="6" t="s">
        <x:v>383</x:v>
      </x:c>
      <x:c r="F299" s="7" t="s">
        <x:v>594</x:v>
      </x:c>
    </x:row>
    <x:row r="300" ht="38" customHeight="1">
      <x:c r="A300" s="8" t="s">
        <x:v>43</x:v>
      </x:c>
      <x:c r="B300" s="8" t="s">
        <x:v>44</x:v>
      </x:c>
      <x:c r="C300" s="8" t="s">
        <x:v>45</x:v>
      </x:c>
      <x:c r="D300" s="8" t="s">
        <x:v>405</x:v>
      </x:c>
      <x:c r="E300" s="8" t="s">
        <x:v>600</x:v>
      </x:c>
      <x:c r="F300" s="9" t="s">
        <x:v>594</x:v>
      </x:c>
    </x:row>
    <x:row r="301" ht="38" customHeight="1">
      <x:c r="A301" s="6" t="s">
        <x:v>43</x:v>
      </x:c>
      <x:c r="B301" s="6" t="s">
        <x:v>44</x:v>
      </x:c>
      <x:c r="C301" s="6" t="s">
        <x:v>45</x:v>
      </x:c>
      <x:c r="D301" s="6" t="s">
        <x:v>406</x:v>
      </x:c>
      <x:c r="E301" s="6" t="s">
        <x:v>601</x:v>
      </x:c>
      <x:c r="F301" s="7" t="s">
        <x:v>594</x:v>
      </x:c>
    </x:row>
    <x:row r="302" ht="38" customHeight="1">
      <x:c r="A302" s="8" t="s">
        <x:v>43</x:v>
      </x:c>
      <x:c r="B302" s="8" t="s">
        <x:v>44</x:v>
      </x:c>
      <x:c r="C302" s="8" t="s">
        <x:v>45</x:v>
      </x:c>
      <x:c r="D302" s="8" t="s">
        <x:v>440</x:v>
      </x:c>
      <x:c r="E302" s="8" t="s">
        <x:v>602</x:v>
      </x:c>
      <x:c r="F302" s="9" t="s">
        <x:v>594</x:v>
      </x:c>
    </x:row>
    <x:row r="303" ht="38" customHeight="1">
      <x:c r="A303" s="6" t="s">
        <x:v>43</x:v>
      </x:c>
      <x:c r="B303" s="6" t="s">
        <x:v>44</x:v>
      </x:c>
      <x:c r="C303" s="6" t="s">
        <x:v>45</x:v>
      </x:c>
      <x:c r="D303" s="6" t="s">
        <x:v>408</x:v>
      </x:c>
      <x:c r="E303" s="6" t="s">
        <x:v>603</x:v>
      </x:c>
      <x:c r="F303" s="7" t="s">
        <x:v>594</x:v>
      </x:c>
    </x:row>
    <x:row r="304" ht="38" customHeight="1">
      <x:c r="A304" s="8" t="s">
        <x:v>43</x:v>
      </x:c>
      <x:c r="B304" s="8" t="s">
        <x:v>44</x:v>
      </x:c>
      <x:c r="C304" s="8" t="s">
        <x:v>45</x:v>
      </x:c>
      <x:c r="D304" s="8" t="s">
        <x:v>410</x:v>
      </x:c>
      <x:c r="E304" s="8" t="s">
        <x:v>50</x:v>
      </x:c>
      <x:c r="F304" s="9" t="s">
        <x:v>594</x:v>
      </x:c>
    </x:row>
    <x:row r="305" ht="28" customHeight="1">
      <x:c r="A305" s="6" t="s">
        <x:v>97</x:v>
      </x:c>
      <x:c r="B305" s="6" t="s">
        <x:v>98</x:v>
      </x:c>
      <x:c r="C305" s="6" t="s">
        <x:v>99</x:v>
      </x:c>
      <x:c r="D305" s="6" t="s">
        <x:v>8</x:v>
      </x:c>
      <x:c r="E305" s="6" t="s">
        <x:v>100</x:v>
      </x:c>
      <x:c r="F305" s="7" t="s">
        <x:v>604</x:v>
      </x:c>
    </x:row>
    <x:row r="306" ht="28" customHeight="1">
      <x:c r="A306" s="8" t="s">
        <x:v>97</x:v>
      </x:c>
      <x:c r="B306" s="8" t="s">
        <x:v>98</x:v>
      </x:c>
      <x:c r="C306" s="8" t="s">
        <x:v>99</x:v>
      </x:c>
      <x:c r="D306" s="8" t="s">
        <x:v>9</x:v>
      </x:c>
      <x:c r="E306" s="8" t="s">
        <x:v>101</x:v>
      </x:c>
      <x:c r="F306" s="9" t="s">
        <x:v>604</x:v>
      </x:c>
    </x:row>
    <x:row r="307" ht="28" customHeight="1">
      <x:c r="A307" s="6" t="s">
        <x:v>97</x:v>
      </x:c>
      <x:c r="B307" s="6" t="s">
        <x:v>98</x:v>
      </x:c>
      <x:c r="C307" s="6" t="s">
        <x:v>99</x:v>
      </x:c>
      <x:c r="D307" s="6" t="s">
        <x:v>11</x:v>
      </x:c>
      <x:c r="E307" s="6" t="s">
        <x:v>103</x:v>
      </x:c>
      <x:c r="F307" s="7" t="s">
        <x:v>604</x:v>
      </x:c>
    </x:row>
    <x:row r="308" ht="28" customHeight="1">
      <x:c r="A308" s="8" t="s">
        <x:v>97</x:v>
      </x:c>
      <x:c r="B308" s="8" t="s">
        <x:v>98</x:v>
      </x:c>
      <x:c r="C308" s="8" t="s">
        <x:v>99</x:v>
      </x:c>
      <x:c r="D308" s="8" t="s">
        <x:v>396</x:v>
      </x:c>
      <x:c r="E308" s="8" t="s">
        <x:v>605</x:v>
      </x:c>
      <x:c r="F308" s="9" t="s">
        <x:v>604</x:v>
      </x:c>
    </x:row>
    <x:row r="309" ht="28" customHeight="1">
      <x:c r="A309" s="6" t="s">
        <x:v>97</x:v>
      </x:c>
      <x:c r="B309" s="6" t="s">
        <x:v>98</x:v>
      </x:c>
      <x:c r="C309" s="6" t="s">
        <x:v>99</x:v>
      </x:c>
      <x:c r="D309" s="6" t="s">
        <x:v>398</x:v>
      </x:c>
      <x:c r="E309" s="6" t="s">
        <x:v>606</x:v>
      </x:c>
      <x:c r="F309" s="7" t="s">
        <x:v>604</x:v>
      </x:c>
    </x:row>
    <x:row r="310" ht="28" customHeight="1">
      <x:c r="A310" s="8" t="s">
        <x:v>97</x:v>
      </x:c>
      <x:c r="B310" s="8" t="s">
        <x:v>98</x:v>
      </x:c>
      <x:c r="C310" s="8" t="s">
        <x:v>99</x:v>
      </x:c>
      <x:c r="D310" s="8" t="s">
        <x:v>400</x:v>
      </x:c>
      <x:c r="E310" s="8" t="s">
        <x:v>607</x:v>
      </x:c>
      <x:c r="F310" s="9" t="s">
        <x:v>604</x:v>
      </x:c>
    </x:row>
    <x:row r="311" ht="28" customHeight="1">
      <x:c r="A311" s="6" t="s">
        <x:v>97</x:v>
      </x:c>
      <x:c r="B311" s="6" t="s">
        <x:v>98</x:v>
      </x:c>
      <x:c r="C311" s="6" t="s">
        <x:v>99</x:v>
      </x:c>
      <x:c r="D311" s="6" t="s">
        <x:v>402</x:v>
      </x:c>
      <x:c r="E311" s="6" t="s">
        <x:v>608</x:v>
      </x:c>
      <x:c r="F311" s="7" t="s">
        <x:v>604</x:v>
      </x:c>
    </x:row>
    <x:row r="312" ht="28" customHeight="1">
      <x:c r="A312" s="8" t="s">
        <x:v>97</x:v>
      </x:c>
      <x:c r="B312" s="8" t="s">
        <x:v>98</x:v>
      </x:c>
      <x:c r="C312" s="8" t="s">
        <x:v>99</x:v>
      </x:c>
      <x:c r="D312" s="8" t="s">
        <x:v>404</x:v>
      </x:c>
      <x:c r="E312" s="8" t="s">
        <x:v>383</x:v>
      </x:c>
      <x:c r="F312" s="9" t="s">
        <x:v>604</x:v>
      </x:c>
    </x:row>
    <x:row r="313" ht="28" customHeight="1">
      <x:c r="A313" s="6" t="s">
        <x:v>97</x:v>
      </x:c>
      <x:c r="B313" s="6" t="s">
        <x:v>98</x:v>
      </x:c>
      <x:c r="C313" s="6" t="s">
        <x:v>99</x:v>
      </x:c>
      <x:c r="D313" s="6" t="s">
        <x:v>405</x:v>
      </x:c>
      <x:c r="E313" s="6" t="s">
        <x:v>494</x:v>
      </x:c>
      <x:c r="F313" s="7" t="s">
        <x:v>604</x:v>
      </x:c>
    </x:row>
    <x:row r="314" ht="28" customHeight="1">
      <x:c r="A314" s="8" t="s">
        <x:v>97</x:v>
      </x:c>
      <x:c r="B314" s="8" t="s">
        <x:v>98</x:v>
      </x:c>
      <x:c r="C314" s="8" t="s">
        <x:v>99</x:v>
      </x:c>
      <x:c r="D314" s="8" t="s">
        <x:v>406</x:v>
      </x:c>
      <x:c r="E314" s="8" t="s">
        <x:v>609</x:v>
      </x:c>
      <x:c r="F314" s="9" t="s">
        <x:v>604</x:v>
      </x:c>
    </x:row>
    <x:row r="315" ht="28" customHeight="1">
      <x:c r="A315" s="6" t="s">
        <x:v>97</x:v>
      </x:c>
      <x:c r="B315" s="6" t="s">
        <x:v>98</x:v>
      </x:c>
      <x:c r="C315" s="6" t="s">
        <x:v>99</x:v>
      </x:c>
      <x:c r="D315" s="6" t="s">
        <x:v>440</x:v>
      </x:c>
      <x:c r="E315" s="6" t="s">
        <x:v>610</x:v>
      </x:c>
      <x:c r="F315" s="7" t="s">
        <x:v>604</x:v>
      </x:c>
    </x:row>
    <x:row r="316" ht="28" customHeight="1">
      <x:c r="A316" s="8" t="s">
        <x:v>97</x:v>
      </x:c>
      <x:c r="B316" s="8" t="s">
        <x:v>98</x:v>
      </x:c>
      <x:c r="C316" s="8" t="s">
        <x:v>99</x:v>
      </x:c>
      <x:c r="D316" s="8" t="s">
        <x:v>408</x:v>
      </x:c>
      <x:c r="E316" s="8" t="s">
        <x:v>611</x:v>
      </x:c>
      <x:c r="F316" s="9" t="s">
        <x:v>604</x:v>
      </x:c>
    </x:row>
    <x:row r="317" ht="28" customHeight="1">
      <x:c r="A317" s="6" t="s">
        <x:v>97</x:v>
      </x:c>
      <x:c r="B317" s="6" t="s">
        <x:v>98</x:v>
      </x:c>
      <x:c r="C317" s="6" t="s">
        <x:v>99</x:v>
      </x:c>
      <x:c r="D317" s="6" t="s">
        <x:v>410</x:v>
      </x:c>
      <x:c r="E317" s="6" t="s">
        <x:v>104</x:v>
      </x:c>
      <x:c r="F317" s="7" t="s">
        <x:v>604</x:v>
      </x:c>
    </x:row>
    <x:row r="318" ht="28" customHeight="1">
      <x:c r="A318" s="8" t="s">
        <x:v>156</x:v>
      </x:c>
      <x:c r="B318" s="8" t="s">
        <x:v>157</x:v>
      </x:c>
      <x:c r="C318" s="8" t="s">
        <x:v>158</x:v>
      </x:c>
      <x:c r="D318" s="8" t="s">
        <x:v>8</x:v>
      </x:c>
      <x:c r="E318" s="8" t="s">
        <x:v>159</x:v>
      </x:c>
      <x:c r="F318" s="9" t="s">
        <x:v>612</x:v>
      </x:c>
    </x:row>
    <x:row r="319" ht="28" customHeight="1">
      <x:c r="A319" s="6" t="s">
        <x:v>156</x:v>
      </x:c>
      <x:c r="B319" s="6" t="s">
        <x:v>157</x:v>
      </x:c>
      <x:c r="C319" s="6" t="s">
        <x:v>158</x:v>
      </x:c>
      <x:c r="D319" s="6" t="s">
        <x:v>9</x:v>
      </x:c>
      <x:c r="E319" s="6" t="s">
        <x:v>76</x:v>
      </x:c>
      <x:c r="F319" s="7" t="s">
        <x:v>612</x:v>
      </x:c>
    </x:row>
    <x:row r="320" ht="28" customHeight="1">
      <x:c r="A320" s="8" t="s">
        <x:v>156</x:v>
      </x:c>
      <x:c r="B320" s="8" t="s">
        <x:v>157</x:v>
      </x:c>
      <x:c r="C320" s="8" t="s">
        <x:v>158</x:v>
      </x:c>
      <x:c r="D320" s="8" t="s">
        <x:v>11</x:v>
      </x:c>
      <x:c r="E320" s="8" t="s">
        <x:v>161</x:v>
      </x:c>
      <x:c r="F320" s="9" t="s">
        <x:v>612</x:v>
      </x:c>
    </x:row>
    <x:row r="321" ht="28" customHeight="1">
      <x:c r="A321" s="6" t="s">
        <x:v>156</x:v>
      </x:c>
      <x:c r="B321" s="6" t="s">
        <x:v>157</x:v>
      </x:c>
      <x:c r="C321" s="6" t="s">
        <x:v>158</x:v>
      </x:c>
      <x:c r="D321" s="6" t="s">
        <x:v>396</x:v>
      </x:c>
      <x:c r="E321" s="6" t="s">
        <x:v>613</x:v>
      </x:c>
      <x:c r="F321" s="7" t="s">
        <x:v>612</x:v>
      </x:c>
    </x:row>
    <x:row r="322" ht="38" customHeight="1">
      <x:c r="A322" s="8" t="s">
        <x:v>156</x:v>
      </x:c>
      <x:c r="B322" s="8" t="s">
        <x:v>157</x:v>
      </x:c>
      <x:c r="C322" s="8" t="s">
        <x:v>158</x:v>
      </x:c>
      <x:c r="D322" s="8" t="s">
        <x:v>398</x:v>
      </x:c>
      <x:c r="E322" s="8" t="s">
        <x:v>614</x:v>
      </x:c>
      <x:c r="F322" s="9" t="s">
        <x:v>612</x:v>
      </x:c>
    </x:row>
    <x:row r="323" ht="28" customHeight="1">
      <x:c r="A323" s="6" t="s">
        <x:v>156</x:v>
      </x:c>
      <x:c r="B323" s="6" t="s">
        <x:v>157</x:v>
      </x:c>
      <x:c r="C323" s="6" t="s">
        <x:v>158</x:v>
      </x:c>
      <x:c r="D323" s="6" t="s">
        <x:v>400</x:v>
      </x:c>
      <x:c r="E323" s="6" t="s">
        <x:v>615</x:v>
      </x:c>
      <x:c r="F323" s="7" t="s">
        <x:v>612</x:v>
      </x:c>
    </x:row>
    <x:row r="324" ht="38" customHeight="1">
      <x:c r="A324" s="8" t="s">
        <x:v>156</x:v>
      </x:c>
      <x:c r="B324" s="8" t="s">
        <x:v>157</x:v>
      </x:c>
      <x:c r="C324" s="8" t="s">
        <x:v>158</x:v>
      </x:c>
      <x:c r="D324" s="8" t="s">
        <x:v>402</x:v>
      </x:c>
      <x:c r="E324" s="8" t="s">
        <x:v>616</x:v>
      </x:c>
      <x:c r="F324" s="9" t="s">
        <x:v>612</x:v>
      </x:c>
    </x:row>
    <x:row r="325" ht="28" customHeight="1">
      <x:c r="A325" s="6" t="s">
        <x:v>156</x:v>
      </x:c>
      <x:c r="B325" s="6" t="s">
        <x:v>157</x:v>
      </x:c>
      <x:c r="C325" s="6" t="s">
        <x:v>158</x:v>
      </x:c>
      <x:c r="D325" s="6" t="s">
        <x:v>404</x:v>
      </x:c>
      <x:c r="E325" s="6" t="s">
        <x:v>503</x:v>
      </x:c>
      <x:c r="F325" s="7" t="s">
        <x:v>612</x:v>
      </x:c>
    </x:row>
    <x:row r="326" ht="28" customHeight="1">
      <x:c r="A326" s="8" t="s">
        <x:v>156</x:v>
      </x:c>
      <x:c r="B326" s="8" t="s">
        <x:v>157</x:v>
      </x:c>
      <x:c r="C326" s="8" t="s">
        <x:v>158</x:v>
      </x:c>
      <x:c r="D326" s="8" t="s">
        <x:v>405</x:v>
      </x:c>
      <x:c r="E326" s="8" t="s">
        <x:v>494</x:v>
      </x:c>
      <x:c r="F326" s="9" t="s">
        <x:v>612</x:v>
      </x:c>
    </x:row>
    <x:row r="327" ht="28" customHeight="1">
      <x:c r="A327" s="6" t="s">
        <x:v>156</x:v>
      </x:c>
      <x:c r="B327" s="6" t="s">
        <x:v>157</x:v>
      </x:c>
      <x:c r="C327" s="6" t="s">
        <x:v>158</x:v>
      </x:c>
      <x:c r="D327" s="6" t="s">
        <x:v>406</x:v>
      </x:c>
      <x:c r="E327" s="6" t="s">
        <x:v>617</x:v>
      </x:c>
      <x:c r="F327" s="7" t="s">
        <x:v>612</x:v>
      </x:c>
    </x:row>
    <x:row r="328" ht="28" customHeight="1">
      <x:c r="A328" s="8" t="s">
        <x:v>156</x:v>
      </x:c>
      <x:c r="B328" s="8" t="s">
        <x:v>157</x:v>
      </x:c>
      <x:c r="C328" s="8" t="s">
        <x:v>158</x:v>
      </x:c>
      <x:c r="D328" s="8" t="s">
        <x:v>440</x:v>
      </x:c>
      <x:c r="E328" s="8" t="s">
        <x:v>618</x:v>
      </x:c>
      <x:c r="F328" s="9" t="s">
        <x:v>612</x:v>
      </x:c>
    </x:row>
    <x:row r="329" ht="28" customHeight="1">
      <x:c r="A329" s="6" t="s">
        <x:v>156</x:v>
      </x:c>
      <x:c r="B329" s="6" t="s">
        <x:v>157</x:v>
      </x:c>
      <x:c r="C329" s="6" t="s">
        <x:v>158</x:v>
      </x:c>
      <x:c r="D329" s="6" t="s">
        <x:v>408</x:v>
      </x:c>
      <x:c r="E329" s="6" t="s">
        <x:v>619</x:v>
      </x:c>
      <x:c r="F329" s="7" t="s">
        <x:v>612</x:v>
      </x:c>
    </x:row>
    <x:row r="330" ht="28" customHeight="1">
      <x:c r="A330" s="8" t="s">
        <x:v>156</x:v>
      </x:c>
      <x:c r="B330" s="8" t="s">
        <x:v>157</x:v>
      </x:c>
      <x:c r="C330" s="8" t="s">
        <x:v>158</x:v>
      </x:c>
      <x:c r="D330" s="8" t="s">
        <x:v>410</x:v>
      </x:c>
      <x:c r="E330" s="8" t="s">
        <x:v>162</x:v>
      </x:c>
      <x:c r="F330" s="9" t="s">
        <x:v>612</x:v>
      </x:c>
    </x:row>
    <x:row r="331" ht="28" customHeight="1">
      <x:c r="A331" s="6" t="s">
        <x:v>253</x:v>
      </x:c>
      <x:c r="B331" s="6" t="s">
        <x:v>254</x:v>
      </x:c>
      <x:c r="C331" s="6" t="s">
        <x:v>255</x:v>
      </x:c>
      <x:c r="D331" s="6" t="s">
        <x:v>8</x:v>
      </x:c>
      <x:c r="E331" s="6" t="s">
        <x:v>256</x:v>
      </x:c>
      <x:c r="F331" s="7" t="s">
        <x:v>620</x:v>
      </x:c>
    </x:row>
    <x:row r="332" ht="28" customHeight="1">
      <x:c r="A332" s="8" t="s">
        <x:v>253</x:v>
      </x:c>
      <x:c r="B332" s="8" t="s">
        <x:v>254</x:v>
      </x:c>
      <x:c r="C332" s="8" t="s">
        <x:v>255</x:v>
      </x:c>
      <x:c r="D332" s="8" t="s">
        <x:v>9</x:v>
      </x:c>
      <x:c r="E332" s="8" t="s">
        <x:v>257</x:v>
      </x:c>
      <x:c r="F332" s="9" t="s">
        <x:v>620</x:v>
      </x:c>
    </x:row>
    <x:row r="333" ht="28" customHeight="1">
      <x:c r="A333" s="6" t="s">
        <x:v>253</x:v>
      </x:c>
      <x:c r="B333" s="6" t="s">
        <x:v>254</x:v>
      </x:c>
      <x:c r="C333" s="6" t="s">
        <x:v>255</x:v>
      </x:c>
      <x:c r="D333" s="6" t="s">
        <x:v>11</x:v>
      </x:c>
      <x:c r="E333" s="6" t="s">
        <x:v>258</x:v>
      </x:c>
      <x:c r="F333" s="7" t="s">
        <x:v>620</x:v>
      </x:c>
    </x:row>
    <x:row r="334" ht="28" customHeight="1">
      <x:c r="A334" s="8" t="s">
        <x:v>253</x:v>
      </x:c>
      <x:c r="B334" s="8" t="s">
        <x:v>254</x:v>
      </x:c>
      <x:c r="C334" s="8" t="s">
        <x:v>255</x:v>
      </x:c>
      <x:c r="D334" s="8" t="s">
        <x:v>396</x:v>
      </x:c>
      <x:c r="E334" s="8" t="s">
        <x:v>621</x:v>
      </x:c>
      <x:c r="F334" s="9" t="s">
        <x:v>620</x:v>
      </x:c>
    </x:row>
    <x:row r="335" ht="28" customHeight="1">
      <x:c r="A335" s="6" t="s">
        <x:v>253</x:v>
      </x:c>
      <x:c r="B335" s="6" t="s">
        <x:v>254</x:v>
      </x:c>
      <x:c r="C335" s="6" t="s">
        <x:v>255</x:v>
      </x:c>
      <x:c r="D335" s="6" t="s">
        <x:v>398</x:v>
      </x:c>
      <x:c r="E335" s="6" t="s">
        <x:v>622</x:v>
      </x:c>
      <x:c r="F335" s="7" t="s">
        <x:v>620</x:v>
      </x:c>
    </x:row>
    <x:row r="336" ht="28" customHeight="1">
      <x:c r="A336" s="8" t="s">
        <x:v>253</x:v>
      </x:c>
      <x:c r="B336" s="8" t="s">
        <x:v>254</x:v>
      </x:c>
      <x:c r="C336" s="8" t="s">
        <x:v>255</x:v>
      </x:c>
      <x:c r="D336" s="8" t="s">
        <x:v>400</x:v>
      </x:c>
      <x:c r="E336" s="8" t="s">
        <x:v>623</x:v>
      </x:c>
      <x:c r="F336" s="9" t="s">
        <x:v>620</x:v>
      </x:c>
    </x:row>
    <x:row r="337" ht="28" customHeight="1">
      <x:c r="A337" s="6" t="s">
        <x:v>253</x:v>
      </x:c>
      <x:c r="B337" s="6" t="s">
        <x:v>254</x:v>
      </x:c>
      <x:c r="C337" s="6" t="s">
        <x:v>255</x:v>
      </x:c>
      <x:c r="D337" s="6" t="s">
        <x:v>402</x:v>
      </x:c>
      <x:c r="E337" s="6" t="s">
        <x:v>624</x:v>
      </x:c>
      <x:c r="F337" s="7" t="s">
        <x:v>620</x:v>
      </x:c>
    </x:row>
    <x:row r="338" ht="28" customHeight="1">
      <x:c r="A338" s="8" t="s">
        <x:v>253</x:v>
      </x:c>
      <x:c r="B338" s="8" t="s">
        <x:v>254</x:v>
      </x:c>
      <x:c r="C338" s="8" t="s">
        <x:v>255</x:v>
      </x:c>
      <x:c r="D338" s="8" t="s">
        <x:v>404</x:v>
      </x:c>
      <x:c r="E338" s="8" t="s">
        <x:v>503</x:v>
      </x:c>
      <x:c r="F338" s="9" t="s">
        <x:v>620</x:v>
      </x:c>
    </x:row>
    <x:row r="339" ht="28" customHeight="1">
      <x:c r="A339" s="6" t="s">
        <x:v>253</x:v>
      </x:c>
      <x:c r="B339" s="6" t="s">
        <x:v>254</x:v>
      </x:c>
      <x:c r="C339" s="6" t="s">
        <x:v>255</x:v>
      </x:c>
      <x:c r="D339" s="6" t="s">
        <x:v>405</x:v>
      </x:c>
      <x:c r="E339" s="6" t="s">
        <x:v>364</x:v>
      </x:c>
      <x:c r="F339" s="7" t="s">
        <x:v>620</x:v>
      </x:c>
    </x:row>
    <x:row r="340" ht="28" customHeight="1">
      <x:c r="A340" s="8" t="s">
        <x:v>253</x:v>
      </x:c>
      <x:c r="B340" s="8" t="s">
        <x:v>254</x:v>
      </x:c>
      <x:c r="C340" s="8" t="s">
        <x:v>255</x:v>
      </x:c>
      <x:c r="D340" s="8" t="s">
        <x:v>406</x:v>
      </x:c>
      <x:c r="E340" s="8" t="s">
        <x:v>625</x:v>
      </x:c>
      <x:c r="F340" s="9" t="s">
        <x:v>620</x:v>
      </x:c>
    </x:row>
    <x:row r="341" ht="28" customHeight="1">
      <x:c r="A341" s="6" t="s">
        <x:v>253</x:v>
      </x:c>
      <x:c r="B341" s="6" t="s">
        <x:v>254</x:v>
      </x:c>
      <x:c r="C341" s="6" t="s">
        <x:v>255</x:v>
      </x:c>
      <x:c r="D341" s="6" t="s">
        <x:v>408</x:v>
      </x:c>
      <x:c r="E341" s="6" t="s">
        <x:v>626</x:v>
      </x:c>
      <x:c r="F341" s="7" t="s">
        <x:v>620</x:v>
      </x:c>
    </x:row>
    <x:row r="342" ht="28" customHeight="1">
      <x:c r="A342" s="8" t="s">
        <x:v>253</x:v>
      </x:c>
      <x:c r="B342" s="8" t="s">
        <x:v>254</x:v>
      </x:c>
      <x:c r="C342" s="8" t="s">
        <x:v>255</x:v>
      </x:c>
      <x:c r="D342" s="8" t="s">
        <x:v>410</x:v>
      </x:c>
      <x:c r="E342" s="8" t="s">
        <x:v>259</x:v>
      </x:c>
      <x:c r="F342" s="9" t="s">
        <x:v>620</x:v>
      </x:c>
    </x:row>
    <x:row r="343" ht="28" customHeight="1">
      <x:c r="A343" s="6" t="s">
        <x:v>164</x:v>
      </x:c>
      <x:c r="B343" s="6" t="s">
        <x:v>165</x:v>
      </x:c>
      <x:c r="C343" s="6" t="s">
        <x:v>166</x:v>
      </x:c>
      <x:c r="D343" s="6" t="s">
        <x:v>8</x:v>
      </x:c>
      <x:c r="E343" s="6" t="s">
        <x:v>167</x:v>
      </x:c>
      <x:c r="F343" s="7" t="s">
        <x:v>627</x:v>
      </x:c>
    </x:row>
    <x:row r="344" ht="28" customHeight="1">
      <x:c r="A344" s="8" t="s">
        <x:v>164</x:v>
      </x:c>
      <x:c r="B344" s="8" t="s">
        <x:v>165</x:v>
      </x:c>
      <x:c r="C344" s="8" t="s">
        <x:v>166</x:v>
      </x:c>
      <x:c r="D344" s="8" t="s">
        <x:v>9</x:v>
      </x:c>
      <x:c r="E344" s="8" t="s">
        <x:v>168</x:v>
      </x:c>
      <x:c r="F344" s="9" t="s">
        <x:v>627</x:v>
      </x:c>
    </x:row>
    <x:row r="345" ht="28" customHeight="1">
      <x:c r="A345" s="6" t="s">
        <x:v>164</x:v>
      </x:c>
      <x:c r="B345" s="6" t="s">
        <x:v>165</x:v>
      </x:c>
      <x:c r="C345" s="6" t="s">
        <x:v>166</x:v>
      </x:c>
      <x:c r="D345" s="6" t="s">
        <x:v>11</x:v>
      </x:c>
      <x:c r="E345" s="6" t="s">
        <x:v>169</x:v>
      </x:c>
      <x:c r="F345" s="7" t="s">
        <x:v>627</x:v>
      </x:c>
    </x:row>
    <x:row r="346" ht="28" customHeight="1">
      <x:c r="A346" s="8" t="s">
        <x:v>164</x:v>
      </x:c>
      <x:c r="B346" s="8" t="s">
        <x:v>165</x:v>
      </x:c>
      <x:c r="C346" s="8" t="s">
        <x:v>166</x:v>
      </x:c>
      <x:c r="D346" s="8" t="s">
        <x:v>396</x:v>
      </x:c>
      <x:c r="E346" s="8" t="s">
        <x:v>628</x:v>
      </x:c>
      <x:c r="F346" s="9" t="s">
        <x:v>627</x:v>
      </x:c>
    </x:row>
    <x:row r="347" ht="28" customHeight="1">
      <x:c r="A347" s="6" t="s">
        <x:v>164</x:v>
      </x:c>
      <x:c r="B347" s="6" t="s">
        <x:v>165</x:v>
      </x:c>
      <x:c r="C347" s="6" t="s">
        <x:v>166</x:v>
      </x:c>
      <x:c r="D347" s="6" t="s">
        <x:v>398</x:v>
      </x:c>
      <x:c r="E347" s="6" t="s">
        <x:v>629</x:v>
      </x:c>
      <x:c r="F347" s="7" t="s">
        <x:v>627</x:v>
      </x:c>
    </x:row>
    <x:row r="348" ht="28" customHeight="1">
      <x:c r="A348" s="8" t="s">
        <x:v>164</x:v>
      </x:c>
      <x:c r="B348" s="8" t="s">
        <x:v>165</x:v>
      </x:c>
      <x:c r="C348" s="8" t="s">
        <x:v>166</x:v>
      </x:c>
      <x:c r="D348" s="8" t="s">
        <x:v>400</x:v>
      </x:c>
      <x:c r="E348" s="8" t="s">
        <x:v>630</x:v>
      </x:c>
      <x:c r="F348" s="9" t="s">
        <x:v>627</x:v>
      </x:c>
    </x:row>
    <x:row r="349" ht="28" customHeight="1">
      <x:c r="A349" s="6" t="s">
        <x:v>164</x:v>
      </x:c>
      <x:c r="B349" s="6" t="s">
        <x:v>165</x:v>
      </x:c>
      <x:c r="C349" s="6" t="s">
        <x:v>166</x:v>
      </x:c>
      <x:c r="D349" s="6" t="s">
        <x:v>402</x:v>
      </x:c>
      <x:c r="E349" s="6" t="s">
        <x:v>631</x:v>
      </x:c>
      <x:c r="F349" s="7" t="s">
        <x:v>627</x:v>
      </x:c>
    </x:row>
    <x:row r="350" ht="28" customHeight="1">
      <x:c r="A350" s="8" t="s">
        <x:v>164</x:v>
      </x:c>
      <x:c r="B350" s="8" t="s">
        <x:v>165</x:v>
      </x:c>
      <x:c r="C350" s="8" t="s">
        <x:v>166</x:v>
      </x:c>
      <x:c r="D350" s="8" t="s">
        <x:v>416</x:v>
      </x:c>
      <x:c r="E350" s="8" t="s">
        <x:v>632</x:v>
      </x:c>
      <x:c r="F350" s="9" t="s">
        <x:v>627</x:v>
      </x:c>
    </x:row>
    <x:row r="351" ht="28" customHeight="1">
      <x:c r="A351" s="6" t="s">
        <x:v>164</x:v>
      </x:c>
      <x:c r="B351" s="6" t="s">
        <x:v>165</x:v>
      </x:c>
      <x:c r="C351" s="6" t="s">
        <x:v>166</x:v>
      </x:c>
      <x:c r="D351" s="6" t="s">
        <x:v>404</x:v>
      </x:c>
      <x:c r="E351" s="6" t="s">
        <x:v>383</x:v>
      </x:c>
      <x:c r="F351" s="7" t="s">
        <x:v>627</x:v>
      </x:c>
    </x:row>
    <x:row r="352" ht="28" customHeight="1">
      <x:c r="A352" s="8" t="s">
        <x:v>164</x:v>
      </x:c>
      <x:c r="B352" s="8" t="s">
        <x:v>165</x:v>
      </x:c>
      <x:c r="C352" s="8" t="s">
        <x:v>166</x:v>
      </x:c>
      <x:c r="D352" s="8" t="s">
        <x:v>405</x:v>
      </x:c>
      <x:c r="E352" s="8" t="s">
        <x:v>494</x:v>
      </x:c>
      <x:c r="F352" s="9" t="s">
        <x:v>627</x:v>
      </x:c>
    </x:row>
    <x:row r="353" ht="28" customHeight="1">
      <x:c r="A353" s="6" t="s">
        <x:v>164</x:v>
      </x:c>
      <x:c r="B353" s="6" t="s">
        <x:v>165</x:v>
      </x:c>
      <x:c r="C353" s="6" t="s">
        <x:v>166</x:v>
      </x:c>
      <x:c r="D353" s="6" t="s">
        <x:v>406</x:v>
      </x:c>
      <x:c r="E353" s="6" t="s">
        <x:v>633</x:v>
      </x:c>
      <x:c r="F353" s="7" t="s">
        <x:v>627</x:v>
      </x:c>
    </x:row>
    <x:row r="354" ht="28" customHeight="1">
      <x:c r="A354" s="8" t="s">
        <x:v>164</x:v>
      </x:c>
      <x:c r="B354" s="8" t="s">
        <x:v>165</x:v>
      </x:c>
      <x:c r="C354" s="8" t="s">
        <x:v>166</x:v>
      </x:c>
      <x:c r="D354" s="8" t="s">
        <x:v>440</x:v>
      </x:c>
      <x:c r="E354" s="8" t="s">
        <x:v>634</x:v>
      </x:c>
      <x:c r="F354" s="9" t="s">
        <x:v>627</x:v>
      </x:c>
    </x:row>
    <x:row r="355" ht="28" customHeight="1">
      <x:c r="A355" s="6" t="s">
        <x:v>164</x:v>
      </x:c>
      <x:c r="B355" s="6" t="s">
        <x:v>165</x:v>
      </x:c>
      <x:c r="C355" s="6" t="s">
        <x:v>166</x:v>
      </x:c>
      <x:c r="D355" s="6" t="s">
        <x:v>408</x:v>
      </x:c>
      <x:c r="E355" s="6" t="s">
        <x:v>505</x:v>
      </x:c>
      <x:c r="F355" s="7" t="s">
        <x:v>627</x:v>
      </x:c>
    </x:row>
    <x:row r="356" ht="28" customHeight="1">
      <x:c r="A356" s="8" t="s">
        <x:v>164</x:v>
      </x:c>
      <x:c r="B356" s="8" t="s">
        <x:v>165</x:v>
      </x:c>
      <x:c r="C356" s="8" t="s">
        <x:v>166</x:v>
      </x:c>
      <x:c r="D356" s="8" t="s">
        <x:v>410</x:v>
      </x:c>
      <x:c r="E356" s="8" t="s">
        <x:v>170</x:v>
      </x:c>
      <x:c r="F356" s="9" t="s">
        <x:v>627</x:v>
      </x:c>
    </x:row>
    <x:row r="357" ht="28" customHeight="1">
      <x:c r="A357" s="6" t="s">
        <x:v>238</x:v>
      </x:c>
      <x:c r="B357" s="6" t="s">
        <x:v>239</x:v>
      </x:c>
      <x:c r="C357" s="6" t="s">
        <x:v>240</x:v>
      </x:c>
      <x:c r="D357" s="6" t="s">
        <x:v>8</x:v>
      </x:c>
      <x:c r="E357" s="6" t="s">
        <x:v>241</x:v>
      </x:c>
      <x:c r="F357" s="7" t="s">
        <x:v>635</x:v>
      </x:c>
    </x:row>
    <x:row r="358" ht="28" customHeight="1">
      <x:c r="A358" s="8" t="s">
        <x:v>238</x:v>
      </x:c>
      <x:c r="B358" s="8" t="s">
        <x:v>239</x:v>
      </x:c>
      <x:c r="C358" s="8" t="s">
        <x:v>240</x:v>
      </x:c>
      <x:c r="D358" s="8" t="s">
        <x:v>9</x:v>
      </x:c>
      <x:c r="E358" s="8" t="s">
        <x:v>242</x:v>
      </x:c>
      <x:c r="F358" s="9" t="s">
        <x:v>635</x:v>
      </x:c>
    </x:row>
    <x:row r="359" ht="28" customHeight="1">
      <x:c r="A359" s="6" t="s">
        <x:v>238</x:v>
      </x:c>
      <x:c r="B359" s="6" t="s">
        <x:v>239</x:v>
      </x:c>
      <x:c r="C359" s="6" t="s">
        <x:v>240</x:v>
      </x:c>
      <x:c r="D359" s="6" t="s">
        <x:v>11</x:v>
      </x:c>
      <x:c r="E359" s="6" t="s">
        <x:v>244</x:v>
      </x:c>
      <x:c r="F359" s="7" t="s">
        <x:v>635</x:v>
      </x:c>
    </x:row>
    <x:row r="360" ht="28" customHeight="1">
      <x:c r="A360" s="8" t="s">
        <x:v>238</x:v>
      </x:c>
      <x:c r="B360" s="8" t="s">
        <x:v>239</x:v>
      </x:c>
      <x:c r="C360" s="8" t="s">
        <x:v>240</x:v>
      </x:c>
      <x:c r="D360" s="8" t="s">
        <x:v>423</x:v>
      </x:c>
      <x:c r="E360" s="8" t="s">
        <x:v>636</x:v>
      </x:c>
      <x:c r="F360" s="9" t="s">
        <x:v>635</x:v>
      </x:c>
    </x:row>
    <x:row r="361" ht="28" customHeight="1">
      <x:c r="A361" s="6" t="s">
        <x:v>238</x:v>
      </x:c>
      <x:c r="B361" s="6" t="s">
        <x:v>239</x:v>
      </x:c>
      <x:c r="C361" s="6" t="s">
        <x:v>240</x:v>
      </x:c>
      <x:c r="D361" s="6" t="s">
        <x:v>396</x:v>
      </x:c>
      <x:c r="E361" s="6" t="s">
        <x:v>637</x:v>
      </x:c>
      <x:c r="F361" s="7" t="s">
        <x:v>635</x:v>
      </x:c>
    </x:row>
    <x:row r="362" ht="28" customHeight="1">
      <x:c r="A362" s="8" t="s">
        <x:v>238</x:v>
      </x:c>
      <x:c r="B362" s="8" t="s">
        <x:v>239</x:v>
      </x:c>
      <x:c r="C362" s="8" t="s">
        <x:v>240</x:v>
      </x:c>
      <x:c r="D362" s="8" t="s">
        <x:v>398</x:v>
      </x:c>
      <x:c r="E362" s="8" t="s">
        <x:v>638</x:v>
      </x:c>
      <x:c r="F362" s="9" t="s">
        <x:v>635</x:v>
      </x:c>
    </x:row>
    <x:row r="363" ht="28" customHeight="1">
      <x:c r="A363" s="6" t="s">
        <x:v>238</x:v>
      </x:c>
      <x:c r="B363" s="6" t="s">
        <x:v>239</x:v>
      </x:c>
      <x:c r="C363" s="6" t="s">
        <x:v>240</x:v>
      </x:c>
      <x:c r="D363" s="6" t="s">
        <x:v>400</x:v>
      </x:c>
      <x:c r="E363" s="6" t="s">
        <x:v>639</x:v>
      </x:c>
      <x:c r="F363" s="7" t="s">
        <x:v>635</x:v>
      </x:c>
    </x:row>
    <x:row r="364" ht="38" customHeight="1">
      <x:c r="A364" s="8" t="s">
        <x:v>238</x:v>
      </x:c>
      <x:c r="B364" s="8" t="s">
        <x:v>239</x:v>
      </x:c>
      <x:c r="C364" s="8" t="s">
        <x:v>240</x:v>
      </x:c>
      <x:c r="D364" s="8" t="s">
        <x:v>402</x:v>
      </x:c>
      <x:c r="E364" s="8" t="s">
        <x:v>640</x:v>
      </x:c>
      <x:c r="F364" s="9" t="s">
        <x:v>635</x:v>
      </x:c>
    </x:row>
    <x:row r="365" ht="28" customHeight="1">
      <x:c r="A365" s="6" t="s">
        <x:v>238</x:v>
      </x:c>
      <x:c r="B365" s="6" t="s">
        <x:v>239</x:v>
      </x:c>
      <x:c r="C365" s="6" t="s">
        <x:v>240</x:v>
      </x:c>
      <x:c r="D365" s="6" t="s">
        <x:v>416</x:v>
      </x:c>
      <x:c r="E365" s="6" t="s">
        <x:v>641</x:v>
      </x:c>
      <x:c r="F365" s="7" t="s">
        <x:v>635</x:v>
      </x:c>
    </x:row>
    <x:row r="366" ht="38" customHeight="1">
      <x:c r="A366" s="8" t="s">
        <x:v>238</x:v>
      </x:c>
      <x:c r="B366" s="8" t="s">
        <x:v>239</x:v>
      </x:c>
      <x:c r="C366" s="8" t="s">
        <x:v>240</x:v>
      </x:c>
      <x:c r="D366" s="8" t="s">
        <x:v>404</x:v>
      </x:c>
      <x:c r="E366" s="8" t="s">
        <x:v>642</x:v>
      </x:c>
      <x:c r="F366" s="9" t="s">
        <x:v>635</x:v>
      </x:c>
    </x:row>
    <x:row r="367" ht="28" customHeight="1">
      <x:c r="A367" s="6" t="s">
        <x:v>238</x:v>
      </x:c>
      <x:c r="B367" s="6" t="s">
        <x:v>239</x:v>
      </x:c>
      <x:c r="C367" s="6" t="s">
        <x:v>240</x:v>
      </x:c>
      <x:c r="D367" s="6" t="s">
        <x:v>405</x:v>
      </x:c>
      <x:c r="E367" s="6" t="s">
        <x:v>643</x:v>
      </x:c>
      <x:c r="F367" s="7" t="s">
        <x:v>635</x:v>
      </x:c>
    </x:row>
    <x:row r="368" ht="28" customHeight="1">
      <x:c r="A368" s="8" t="s">
        <x:v>238</x:v>
      </x:c>
      <x:c r="B368" s="8" t="s">
        <x:v>239</x:v>
      </x:c>
      <x:c r="C368" s="8" t="s">
        <x:v>240</x:v>
      </x:c>
      <x:c r="D368" s="8" t="s">
        <x:v>406</x:v>
      </x:c>
      <x:c r="E368" s="8" t="s">
        <x:v>644</x:v>
      </x:c>
      <x:c r="F368" s="9" t="s">
        <x:v>635</x:v>
      </x:c>
    </x:row>
    <x:row r="369" ht="28" customHeight="1">
      <x:c r="A369" s="6" t="s">
        <x:v>238</x:v>
      </x:c>
      <x:c r="B369" s="6" t="s">
        <x:v>239</x:v>
      </x:c>
      <x:c r="C369" s="6" t="s">
        <x:v>240</x:v>
      </x:c>
      <x:c r="D369" s="6" t="s">
        <x:v>408</x:v>
      </x:c>
      <x:c r="E369" s="6" t="s">
        <x:v>645</x:v>
      </x:c>
      <x:c r="F369" s="7" t="s">
        <x:v>635</x:v>
      </x:c>
    </x:row>
    <x:row r="370" ht="28" customHeight="1">
      <x:c r="A370" s="8" t="s">
        <x:v>238</x:v>
      </x:c>
      <x:c r="B370" s="8" t="s">
        <x:v>239</x:v>
      </x:c>
      <x:c r="C370" s="8" t="s">
        <x:v>240</x:v>
      </x:c>
      <x:c r="D370" s="8" t="s">
        <x:v>410</x:v>
      </x:c>
      <x:c r="E370" s="8" t="s">
        <x:v>245</x:v>
      </x:c>
      <x:c r="F370" s="9" t="s">
        <x:v>635</x:v>
      </x:c>
    </x:row>
    <x:row r="371" ht="28" customHeight="1">
      <x:c r="A371" s="6" t="s">
        <x:v>122</x:v>
      </x:c>
      <x:c r="B371" s="6" t="s">
        <x:v>73</x:v>
      </x:c>
      <x:c r="C371" s="6" t="s">
        <x:v>123</x:v>
      </x:c>
      <x:c r="D371" s="6" t="s">
        <x:v>8</x:v>
      </x:c>
      <x:c r="E371" s="6" t="s">
        <x:v>75</x:v>
      </x:c>
      <x:c r="F371" s="7" t="s">
        <x:v>646</x:v>
      </x:c>
    </x:row>
    <x:row r="372" ht="28" customHeight="1">
      <x:c r="A372" s="8" t="s">
        <x:v>122</x:v>
      </x:c>
      <x:c r="B372" s="8" t="s">
        <x:v>73</x:v>
      </x:c>
      <x:c r="C372" s="8" t="s">
        <x:v>123</x:v>
      </x:c>
      <x:c r="D372" s="8" t="s">
        <x:v>9</x:v>
      </x:c>
      <x:c r="E372" s="8" t="s">
        <x:v>76</x:v>
      </x:c>
      <x:c r="F372" s="9" t="s">
        <x:v>646</x:v>
      </x:c>
    </x:row>
    <x:row r="373" ht="28" customHeight="1">
      <x:c r="A373" s="6" t="s">
        <x:v>122</x:v>
      </x:c>
      <x:c r="B373" s="6" t="s">
        <x:v>73</x:v>
      </x:c>
      <x:c r="C373" s="6" t="s">
        <x:v>123</x:v>
      </x:c>
      <x:c r="D373" s="6" t="s">
        <x:v>11</x:v>
      </x:c>
      <x:c r="E373" s="6" t="s">
        <x:v>78</x:v>
      </x:c>
      <x:c r="F373" s="7" t="s">
        <x:v>646</x:v>
      </x:c>
    </x:row>
    <x:row r="374" ht="28" customHeight="1">
      <x:c r="A374" s="8" t="s">
        <x:v>122</x:v>
      </x:c>
      <x:c r="B374" s="8" t="s">
        <x:v>73</x:v>
      </x:c>
      <x:c r="C374" s="8" t="s">
        <x:v>123</x:v>
      </x:c>
      <x:c r="D374" s="8" t="s">
        <x:v>396</x:v>
      </x:c>
      <x:c r="E374" s="8" t="s">
        <x:v>580</x:v>
      </x:c>
      <x:c r="F374" s="9" t="s">
        <x:v>646</x:v>
      </x:c>
    </x:row>
    <x:row r="375" ht="28" customHeight="1">
      <x:c r="A375" s="6" t="s">
        <x:v>122</x:v>
      </x:c>
      <x:c r="B375" s="6" t="s">
        <x:v>73</x:v>
      </x:c>
      <x:c r="C375" s="6" t="s">
        <x:v>123</x:v>
      </x:c>
      <x:c r="D375" s="6" t="s">
        <x:v>398</x:v>
      </x:c>
      <x:c r="E375" s="6" t="s">
        <x:v>647</x:v>
      </x:c>
      <x:c r="F375" s="7" t="s">
        <x:v>646</x:v>
      </x:c>
    </x:row>
    <x:row r="376" ht="28" customHeight="1">
      <x:c r="A376" s="8" t="s">
        <x:v>122</x:v>
      </x:c>
      <x:c r="B376" s="8" t="s">
        <x:v>73</x:v>
      </x:c>
      <x:c r="C376" s="8" t="s">
        <x:v>123</x:v>
      </x:c>
      <x:c r="D376" s="8" t="s">
        <x:v>400</x:v>
      </x:c>
      <x:c r="E376" s="8" t="s">
        <x:v>648</x:v>
      </x:c>
      <x:c r="F376" s="9" t="s">
        <x:v>646</x:v>
      </x:c>
    </x:row>
    <x:row r="377" ht="28" customHeight="1">
      <x:c r="A377" s="6" t="s">
        <x:v>122</x:v>
      </x:c>
      <x:c r="B377" s="6" t="s">
        <x:v>73</x:v>
      </x:c>
      <x:c r="C377" s="6" t="s">
        <x:v>123</x:v>
      </x:c>
      <x:c r="D377" s="6" t="s">
        <x:v>402</x:v>
      </x:c>
      <x:c r="E377" s="6" t="s">
        <x:v>649</x:v>
      </x:c>
      <x:c r="F377" s="7" t="s">
        <x:v>646</x:v>
      </x:c>
    </x:row>
    <x:row r="378" ht="28" customHeight="1">
      <x:c r="A378" s="8" t="s">
        <x:v>122</x:v>
      </x:c>
      <x:c r="B378" s="8" t="s">
        <x:v>73</x:v>
      </x:c>
      <x:c r="C378" s="8" t="s">
        <x:v>123</x:v>
      </x:c>
      <x:c r="D378" s="8" t="s">
        <x:v>404</x:v>
      </x:c>
      <x:c r="E378" s="8" t="s">
        <x:v>383</x:v>
      </x:c>
      <x:c r="F378" s="9" t="s">
        <x:v>646</x:v>
      </x:c>
    </x:row>
    <x:row r="379" ht="28" customHeight="1">
      <x:c r="A379" s="6" t="s">
        <x:v>122</x:v>
      </x:c>
      <x:c r="B379" s="6" t="s">
        <x:v>73</x:v>
      </x:c>
      <x:c r="C379" s="6" t="s">
        <x:v>123</x:v>
      </x:c>
      <x:c r="D379" s="6" t="s">
        <x:v>405</x:v>
      </x:c>
      <x:c r="E379" s="6" t="s">
        <x:v>540</x:v>
      </x:c>
      <x:c r="F379" s="7" t="s">
        <x:v>646</x:v>
      </x:c>
    </x:row>
    <x:row r="380" ht="38" customHeight="1">
      <x:c r="A380" s="8" t="s">
        <x:v>122</x:v>
      </x:c>
      <x:c r="B380" s="8" t="s">
        <x:v>73</x:v>
      </x:c>
      <x:c r="C380" s="8" t="s">
        <x:v>123</x:v>
      </x:c>
      <x:c r="D380" s="8" t="s">
        <x:v>406</x:v>
      </x:c>
      <x:c r="E380" s="8" t="s">
        <x:v>650</x:v>
      </x:c>
      <x:c r="F380" s="9" t="s">
        <x:v>646</x:v>
      </x:c>
    </x:row>
    <x:row r="381" ht="28" customHeight="1">
      <x:c r="A381" s="6" t="s">
        <x:v>122</x:v>
      </x:c>
      <x:c r="B381" s="6" t="s">
        <x:v>73</x:v>
      </x:c>
      <x:c r="C381" s="6" t="s">
        <x:v>123</x:v>
      </x:c>
      <x:c r="D381" s="6" t="s">
        <x:v>440</x:v>
      </x:c>
      <x:c r="E381" s="6" t="s">
        <x:v>585</x:v>
      </x:c>
      <x:c r="F381" s="7" t="s">
        <x:v>646</x:v>
      </x:c>
    </x:row>
    <x:row r="382" ht="28" customHeight="1">
      <x:c r="A382" s="8" t="s">
        <x:v>122</x:v>
      </x:c>
      <x:c r="B382" s="8" t="s">
        <x:v>73</x:v>
      </x:c>
      <x:c r="C382" s="8" t="s">
        <x:v>123</x:v>
      </x:c>
      <x:c r="D382" s="8" t="s">
        <x:v>408</x:v>
      </x:c>
      <x:c r="E382" s="8" t="s">
        <x:v>651</x:v>
      </x:c>
      <x:c r="F382" s="9" t="s">
        <x:v>646</x:v>
      </x:c>
    </x:row>
    <x:row r="383" ht="28" customHeight="1">
      <x:c r="A383" s="6" t="s">
        <x:v>122</x:v>
      </x:c>
      <x:c r="B383" s="6" t="s">
        <x:v>73</x:v>
      </x:c>
      <x:c r="C383" s="6" t="s">
        <x:v>123</x:v>
      </x:c>
      <x:c r="D383" s="6" t="s">
        <x:v>410</x:v>
      </x:c>
      <x:c r="E383" s="6" t="s">
        <x:v>125</x:v>
      </x:c>
      <x:c r="F383" s="7" t="s">
        <x:v>646</x:v>
      </x:c>
    </x:row>
    <x:row r="384" ht="28" customHeight="1">
      <x:c r="A384" s="8" t="s">
        <x:v>206</x:v>
      </x:c>
      <x:c r="B384" s="8" t="s">
        <x:v>207</x:v>
      </x:c>
      <x:c r="C384" s="8" t="s">
        <x:v>208</x:v>
      </x:c>
      <x:c r="D384" s="8" t="s">
        <x:v>8</x:v>
      </x:c>
      <x:c r="E384" s="8" t="s">
        <x:v>209</x:v>
      </x:c>
      <x:c r="F384" s="9" t="s">
        <x:v>652</x:v>
      </x:c>
    </x:row>
    <x:row r="385" ht="28" customHeight="1">
      <x:c r="A385" s="6" t="s">
        <x:v>206</x:v>
      </x:c>
      <x:c r="B385" s="6" t="s">
        <x:v>207</x:v>
      </x:c>
      <x:c r="C385" s="6" t="s">
        <x:v>208</x:v>
      </x:c>
      <x:c r="D385" s="6" t="s">
        <x:v>9</x:v>
      </x:c>
      <x:c r="E385" s="6" t="s">
        <x:v>210</x:v>
      </x:c>
      <x:c r="F385" s="7" t="s">
        <x:v>652</x:v>
      </x:c>
    </x:row>
    <x:row r="386" ht="28" customHeight="1">
      <x:c r="A386" s="8" t="s">
        <x:v>206</x:v>
      </x:c>
      <x:c r="B386" s="8" t="s">
        <x:v>207</x:v>
      </x:c>
      <x:c r="C386" s="8" t="s">
        <x:v>208</x:v>
      </x:c>
      <x:c r="D386" s="8" t="s">
        <x:v>11</x:v>
      </x:c>
      <x:c r="E386" s="8" t="s">
        <x:v>212</x:v>
      </x:c>
      <x:c r="F386" s="9" t="s">
        <x:v>652</x:v>
      </x:c>
    </x:row>
    <x:row r="387" ht="28" customHeight="1">
      <x:c r="A387" s="6" t="s">
        <x:v>206</x:v>
      </x:c>
      <x:c r="B387" s="6" t="s">
        <x:v>207</x:v>
      </x:c>
      <x:c r="C387" s="6" t="s">
        <x:v>208</x:v>
      </x:c>
      <x:c r="D387" s="6" t="s">
        <x:v>396</x:v>
      </x:c>
      <x:c r="E387" s="6" t="s">
        <x:v>653</x:v>
      </x:c>
      <x:c r="F387" s="7" t="s">
        <x:v>652</x:v>
      </x:c>
    </x:row>
    <x:row r="388" ht="28" customHeight="1">
      <x:c r="A388" s="8" t="s">
        <x:v>206</x:v>
      </x:c>
      <x:c r="B388" s="8" t="s">
        <x:v>207</x:v>
      </x:c>
      <x:c r="C388" s="8" t="s">
        <x:v>208</x:v>
      </x:c>
      <x:c r="D388" s="8" t="s">
        <x:v>398</x:v>
      </x:c>
      <x:c r="E388" s="8" t="s">
        <x:v>654</x:v>
      </x:c>
      <x:c r="F388" s="9" t="s">
        <x:v>652</x:v>
      </x:c>
    </x:row>
    <x:row r="389" ht="28" customHeight="1">
      <x:c r="A389" s="6" t="s">
        <x:v>206</x:v>
      </x:c>
      <x:c r="B389" s="6" t="s">
        <x:v>207</x:v>
      </x:c>
      <x:c r="C389" s="6" t="s">
        <x:v>208</x:v>
      </x:c>
      <x:c r="D389" s="6" t="s">
        <x:v>400</x:v>
      </x:c>
      <x:c r="E389" s="6" t="s">
        <x:v>655</x:v>
      </x:c>
      <x:c r="F389" s="7" t="s">
        <x:v>652</x:v>
      </x:c>
    </x:row>
    <x:row r="390" ht="28" customHeight="1">
      <x:c r="A390" s="8" t="s">
        <x:v>206</x:v>
      </x:c>
      <x:c r="B390" s="8" t="s">
        <x:v>207</x:v>
      </x:c>
      <x:c r="C390" s="8" t="s">
        <x:v>208</x:v>
      </x:c>
      <x:c r="D390" s="8" t="s">
        <x:v>402</x:v>
      </x:c>
      <x:c r="E390" s="8" t="s">
        <x:v>656</x:v>
      </x:c>
      <x:c r="F390" s="9" t="s">
        <x:v>652</x:v>
      </x:c>
    </x:row>
    <x:row r="391" ht="28" customHeight="1">
      <x:c r="A391" s="6" t="s">
        <x:v>206</x:v>
      </x:c>
      <x:c r="B391" s="6" t="s">
        <x:v>207</x:v>
      </x:c>
      <x:c r="C391" s="6" t="s">
        <x:v>208</x:v>
      </x:c>
      <x:c r="D391" s="6" t="s">
        <x:v>416</x:v>
      </x:c>
      <x:c r="E391" s="6" t="s">
        <x:v>657</x:v>
      </x:c>
      <x:c r="F391" s="7" t="s">
        <x:v>652</x:v>
      </x:c>
    </x:row>
    <x:row r="392" ht="28" customHeight="1">
      <x:c r="A392" s="8" t="s">
        <x:v>206</x:v>
      </x:c>
      <x:c r="B392" s="8" t="s">
        <x:v>207</x:v>
      </x:c>
      <x:c r="C392" s="8" t="s">
        <x:v>208</x:v>
      </x:c>
      <x:c r="D392" s="8" t="s">
        <x:v>404</x:v>
      </x:c>
      <x:c r="E392" s="8" t="s">
        <x:v>658</x:v>
      </x:c>
      <x:c r="F392" s="9" t="s">
        <x:v>652</x:v>
      </x:c>
    </x:row>
    <x:row r="393" ht="28" customHeight="1">
      <x:c r="A393" s="6" t="s">
        <x:v>206</x:v>
      </x:c>
      <x:c r="B393" s="6" t="s">
        <x:v>207</x:v>
      </x:c>
      <x:c r="C393" s="6" t="s">
        <x:v>208</x:v>
      </x:c>
      <x:c r="D393" s="6" t="s">
        <x:v>405</x:v>
      </x:c>
      <x:c r="E393" s="6" t="s">
        <x:v>659</x:v>
      </x:c>
      <x:c r="F393" s="7" t="s">
        <x:v>652</x:v>
      </x:c>
    </x:row>
    <x:row r="394" ht="28" customHeight="1">
      <x:c r="A394" s="8" t="s">
        <x:v>206</x:v>
      </x:c>
      <x:c r="B394" s="8" t="s">
        <x:v>207</x:v>
      </x:c>
      <x:c r="C394" s="8" t="s">
        <x:v>208</x:v>
      </x:c>
      <x:c r="D394" s="8" t="s">
        <x:v>406</x:v>
      </x:c>
      <x:c r="E394" s="8" t="s">
        <x:v>660</x:v>
      </x:c>
      <x:c r="F394" s="9" t="s">
        <x:v>652</x:v>
      </x:c>
    </x:row>
    <x:row r="395" ht="28" customHeight="1">
      <x:c r="A395" s="6" t="s">
        <x:v>206</x:v>
      </x:c>
      <x:c r="B395" s="6" t="s">
        <x:v>207</x:v>
      </x:c>
      <x:c r="C395" s="6" t="s">
        <x:v>208</x:v>
      </x:c>
      <x:c r="D395" s="6" t="s">
        <x:v>408</x:v>
      </x:c>
      <x:c r="E395" s="6" t="s">
        <x:v>661</x:v>
      </x:c>
      <x:c r="F395" s="7" t="s">
        <x:v>652</x:v>
      </x:c>
    </x:row>
    <x:row r="396" ht="28" customHeight="1">
      <x:c r="A396" s="8" t="s">
        <x:v>206</x:v>
      </x:c>
      <x:c r="B396" s="8" t="s">
        <x:v>207</x:v>
      </x:c>
      <x:c r="C396" s="8" t="s">
        <x:v>208</x:v>
      </x:c>
      <x:c r="D396" s="8" t="s">
        <x:v>410</x:v>
      </x:c>
      <x:c r="E396" s="8" t="s">
        <x:v>213</x:v>
      </x:c>
      <x:c r="F396" s="9" t="s">
        <x:v>652</x:v>
      </x:c>
    </x:row>
    <x:row r="397" ht="38" customHeight="1">
      <x:c r="A397" s="6" t="s">
        <x:v>114</x:v>
      </x:c>
      <x:c r="B397" s="6" t="s">
        <x:v>115</x:v>
      </x:c>
      <x:c r="C397" s="6" t="s">
        <x:v>116</x:v>
      </x:c>
      <x:c r="D397" s="6" t="s">
        <x:v>8</x:v>
      </x:c>
      <x:c r="E397" s="6" t="s">
        <x:v>117</x:v>
      </x:c>
      <x:c r="F397" s="7" t="s">
        <x:v>662</x:v>
      </x:c>
    </x:row>
    <x:row r="398" ht="38" customHeight="1">
      <x:c r="A398" s="8" t="s">
        <x:v>114</x:v>
      </x:c>
      <x:c r="B398" s="8" t="s">
        <x:v>115</x:v>
      </x:c>
      <x:c r="C398" s="8" t="s">
        <x:v>116</x:v>
      </x:c>
      <x:c r="D398" s="8" t="s">
        <x:v>9</x:v>
      </x:c>
      <x:c r="E398" s="8" t="s">
        <x:v>118</x:v>
      </x:c>
      <x:c r="F398" s="9" t="s">
        <x:v>662</x:v>
      </x:c>
    </x:row>
    <x:row r="399" ht="38" customHeight="1">
      <x:c r="A399" s="6" t="s">
        <x:v>114</x:v>
      </x:c>
      <x:c r="B399" s="6" t="s">
        <x:v>115</x:v>
      </x:c>
      <x:c r="C399" s="6" t="s">
        <x:v>116</x:v>
      </x:c>
      <x:c r="D399" s="6" t="s">
        <x:v>11</x:v>
      </x:c>
      <x:c r="E399" s="6" t="s">
        <x:v>120</x:v>
      </x:c>
      <x:c r="F399" s="7" t="s">
        <x:v>662</x:v>
      </x:c>
    </x:row>
    <x:row r="400" ht="38" customHeight="1">
      <x:c r="A400" s="8" t="s">
        <x:v>114</x:v>
      </x:c>
      <x:c r="B400" s="8" t="s">
        <x:v>115</x:v>
      </x:c>
      <x:c r="C400" s="8" t="s">
        <x:v>116</x:v>
      </x:c>
      <x:c r="D400" s="8" t="s">
        <x:v>396</x:v>
      </x:c>
      <x:c r="E400" s="8" t="s">
        <x:v>383</x:v>
      </x:c>
      <x:c r="F400" s="9" t="s">
        <x:v>662</x:v>
      </x:c>
    </x:row>
    <x:row r="401" ht="38" customHeight="1">
      <x:c r="A401" s="6" t="s">
        <x:v>114</x:v>
      </x:c>
      <x:c r="B401" s="6" t="s">
        <x:v>115</x:v>
      </x:c>
      <x:c r="C401" s="6" t="s">
        <x:v>116</x:v>
      </x:c>
      <x:c r="D401" s="6" t="s">
        <x:v>398</x:v>
      </x:c>
      <x:c r="E401" s="6" t="s">
        <x:v>663</x:v>
      </x:c>
      <x:c r="F401" s="7" t="s">
        <x:v>662</x:v>
      </x:c>
    </x:row>
    <x:row r="402" ht="38" customHeight="1">
      <x:c r="A402" s="8" t="s">
        <x:v>114</x:v>
      </x:c>
      <x:c r="B402" s="8" t="s">
        <x:v>115</x:v>
      </x:c>
      <x:c r="C402" s="8" t="s">
        <x:v>116</x:v>
      </x:c>
      <x:c r="D402" s="8" t="s">
        <x:v>400</x:v>
      </x:c>
      <x:c r="E402" s="8" t="s">
        <x:v>664</x:v>
      </x:c>
      <x:c r="F402" s="9" t="s">
        <x:v>662</x:v>
      </x:c>
    </x:row>
    <x:row r="403" ht="38" customHeight="1">
      <x:c r="A403" s="6" t="s">
        <x:v>114</x:v>
      </x:c>
      <x:c r="B403" s="6" t="s">
        <x:v>115</x:v>
      </x:c>
      <x:c r="C403" s="6" t="s">
        <x:v>116</x:v>
      </x:c>
      <x:c r="D403" s="6" t="s">
        <x:v>402</x:v>
      </x:c>
      <x:c r="E403" s="6" t="s">
        <x:v>665</x:v>
      </x:c>
      <x:c r="F403" s="7" t="s">
        <x:v>662</x:v>
      </x:c>
    </x:row>
    <x:row r="404" ht="38" customHeight="1">
      <x:c r="A404" s="8" t="s">
        <x:v>114</x:v>
      </x:c>
      <x:c r="B404" s="8" t="s">
        <x:v>115</x:v>
      </x:c>
      <x:c r="C404" s="8" t="s">
        <x:v>116</x:v>
      </x:c>
      <x:c r="D404" s="8" t="s">
        <x:v>416</x:v>
      </x:c>
      <x:c r="E404" s="8" t="s">
        <x:v>666</x:v>
      </x:c>
      <x:c r="F404" s="9" t="s">
        <x:v>662</x:v>
      </x:c>
    </x:row>
    <x:row r="405" ht="38" customHeight="1">
      <x:c r="A405" s="6" t="s">
        <x:v>114</x:v>
      </x:c>
      <x:c r="B405" s="6" t="s">
        <x:v>115</x:v>
      </x:c>
      <x:c r="C405" s="6" t="s">
        <x:v>116</x:v>
      </x:c>
      <x:c r="D405" s="6" t="s">
        <x:v>404</x:v>
      </x:c>
      <x:c r="E405" s="6" t="s">
        <x:v>383</x:v>
      </x:c>
      <x:c r="F405" s="7" t="s">
        <x:v>662</x:v>
      </x:c>
    </x:row>
    <x:row r="406" ht="38" customHeight="1">
      <x:c r="A406" s="8" t="s">
        <x:v>114</x:v>
      </x:c>
      <x:c r="B406" s="8" t="s">
        <x:v>115</x:v>
      </x:c>
      <x:c r="C406" s="8" t="s">
        <x:v>116</x:v>
      </x:c>
      <x:c r="D406" s="8" t="s">
        <x:v>405</x:v>
      </x:c>
      <x:c r="E406" s="8" t="s">
        <x:v>457</x:v>
      </x:c>
      <x:c r="F406" s="9" t="s">
        <x:v>662</x:v>
      </x:c>
    </x:row>
    <x:row r="407" ht="38" customHeight="1">
      <x:c r="A407" s="6" t="s">
        <x:v>114</x:v>
      </x:c>
      <x:c r="B407" s="6" t="s">
        <x:v>115</x:v>
      </x:c>
      <x:c r="C407" s="6" t="s">
        <x:v>116</x:v>
      </x:c>
      <x:c r="D407" s="6" t="s">
        <x:v>406</x:v>
      </x:c>
      <x:c r="E407" s="6" t="s">
        <x:v>667</x:v>
      </x:c>
      <x:c r="F407" s="7" t="s">
        <x:v>662</x:v>
      </x:c>
    </x:row>
    <x:row r="408" ht="38" customHeight="1">
      <x:c r="A408" s="8" t="s">
        <x:v>114</x:v>
      </x:c>
      <x:c r="B408" s="8" t="s">
        <x:v>115</x:v>
      </x:c>
      <x:c r="C408" s="8" t="s">
        <x:v>116</x:v>
      </x:c>
      <x:c r="D408" s="8" t="s">
        <x:v>408</x:v>
      </x:c>
      <x:c r="E408" s="8" t="s">
        <x:v>668</x:v>
      </x:c>
      <x:c r="F408" s="9" t="s">
        <x:v>662</x:v>
      </x:c>
    </x:row>
    <x:row r="409" ht="38" customHeight="1">
      <x:c r="A409" s="6" t="s">
        <x:v>114</x:v>
      </x:c>
      <x:c r="B409" s="6" t="s">
        <x:v>115</x:v>
      </x:c>
      <x:c r="C409" s="6" t="s">
        <x:v>116</x:v>
      </x:c>
      <x:c r="D409" s="6" t="s">
        <x:v>410</x:v>
      </x:c>
      <x:c r="E409" s="6" t="s">
        <x:v>121</x:v>
      </x:c>
      <x:c r="F409" s="7" t="s">
        <x:v>662</x:v>
      </x:c>
    </x:row>
    <x:row r="410" ht="28" customHeight="1">
      <x:c r="A410" s="8" t="s">
        <x:v>141</x:v>
      </x:c>
      <x:c r="B410" s="8" t="s">
        <x:v>142</x:v>
      </x:c>
      <x:c r="C410" s="8" t="s">
        <x:v>143</x:v>
      </x:c>
      <x:c r="D410" s="8" t="s">
        <x:v>8</x:v>
      </x:c>
      <x:c r="E410" s="8" t="s">
        <x:v>144</x:v>
      </x:c>
      <x:c r="F410" s="9" t="s">
        <x:v>669</x:v>
      </x:c>
    </x:row>
    <x:row r="411" ht="28" customHeight="1">
      <x:c r="A411" s="6" t="s">
        <x:v>141</x:v>
      </x:c>
      <x:c r="B411" s="6" t="s">
        <x:v>142</x:v>
      </x:c>
      <x:c r="C411" s="6" t="s">
        <x:v>143</x:v>
      </x:c>
      <x:c r="D411" s="6" t="s">
        <x:v>9</x:v>
      </x:c>
      <x:c r="E411" s="6" t="s">
        <x:v>76</x:v>
      </x:c>
      <x:c r="F411" s="7" t="s">
        <x:v>669</x:v>
      </x:c>
    </x:row>
    <x:row r="412" ht="28" customHeight="1">
      <x:c r="A412" s="8" t="s">
        <x:v>141</x:v>
      </x:c>
      <x:c r="B412" s="8" t="s">
        <x:v>142</x:v>
      </x:c>
      <x:c r="C412" s="8" t="s">
        <x:v>143</x:v>
      </x:c>
      <x:c r="D412" s="8" t="s">
        <x:v>11</x:v>
      </x:c>
      <x:c r="E412" s="8" t="s">
        <x:v>146</x:v>
      </x:c>
      <x:c r="F412" s="9" t="s">
        <x:v>669</x:v>
      </x:c>
    </x:row>
    <x:row r="413" ht="28" customHeight="1">
      <x:c r="A413" s="6" t="s">
        <x:v>141</x:v>
      </x:c>
      <x:c r="B413" s="6" t="s">
        <x:v>142</x:v>
      </x:c>
      <x:c r="C413" s="6" t="s">
        <x:v>143</x:v>
      </x:c>
      <x:c r="D413" s="6" t="s">
        <x:v>396</x:v>
      </x:c>
      <x:c r="E413" s="6" t="s">
        <x:v>670</x:v>
      </x:c>
      <x:c r="F413" s="7" t="s">
        <x:v>669</x:v>
      </x:c>
    </x:row>
    <x:row r="414" ht="28" customHeight="1">
      <x:c r="A414" s="8" t="s">
        <x:v>141</x:v>
      </x:c>
      <x:c r="B414" s="8" t="s">
        <x:v>142</x:v>
      </x:c>
      <x:c r="C414" s="8" t="s">
        <x:v>143</x:v>
      </x:c>
      <x:c r="D414" s="8" t="s">
        <x:v>398</x:v>
      </x:c>
      <x:c r="E414" s="8" t="s">
        <x:v>671</x:v>
      </x:c>
      <x:c r="F414" s="9" t="s">
        <x:v>669</x:v>
      </x:c>
    </x:row>
    <x:row r="415" ht="28" customHeight="1">
      <x:c r="A415" s="6" t="s">
        <x:v>141</x:v>
      </x:c>
      <x:c r="B415" s="6" t="s">
        <x:v>142</x:v>
      </x:c>
      <x:c r="C415" s="6" t="s">
        <x:v>143</x:v>
      </x:c>
      <x:c r="D415" s="6" t="s">
        <x:v>400</x:v>
      </x:c>
      <x:c r="E415" s="6" t="s">
        <x:v>672</x:v>
      </x:c>
      <x:c r="F415" s="7" t="s">
        <x:v>669</x:v>
      </x:c>
    </x:row>
    <x:row r="416" ht="28" customHeight="1">
      <x:c r="A416" s="8" t="s">
        <x:v>141</x:v>
      </x:c>
      <x:c r="B416" s="8" t="s">
        <x:v>142</x:v>
      </x:c>
      <x:c r="C416" s="8" t="s">
        <x:v>143</x:v>
      </x:c>
      <x:c r="D416" s="8" t="s">
        <x:v>402</x:v>
      </x:c>
      <x:c r="E416" s="8" t="s">
        <x:v>673</x:v>
      </x:c>
      <x:c r="F416" s="9" t="s">
        <x:v>669</x:v>
      </x:c>
    </x:row>
    <x:row r="417" ht="28" customHeight="1">
      <x:c r="A417" s="6" t="s">
        <x:v>141</x:v>
      </x:c>
      <x:c r="B417" s="6" t="s">
        <x:v>142</x:v>
      </x:c>
      <x:c r="C417" s="6" t="s">
        <x:v>143</x:v>
      </x:c>
      <x:c r="D417" s="6" t="s">
        <x:v>416</x:v>
      </x:c>
      <x:c r="E417" s="6" t="s">
        <x:v>674</x:v>
      </x:c>
      <x:c r="F417" s="7" t="s">
        <x:v>669</x:v>
      </x:c>
    </x:row>
    <x:row r="418" ht="28" customHeight="1">
      <x:c r="A418" s="8" t="s">
        <x:v>141</x:v>
      </x:c>
      <x:c r="B418" s="8" t="s">
        <x:v>142</x:v>
      </x:c>
      <x:c r="C418" s="8" t="s">
        <x:v>143</x:v>
      </x:c>
      <x:c r="D418" s="8" t="s">
        <x:v>404</x:v>
      </x:c>
      <x:c r="E418" s="8" t="s">
        <x:v>658</x:v>
      </x:c>
      <x:c r="F418" s="9" t="s">
        <x:v>669</x:v>
      </x:c>
    </x:row>
    <x:row r="419" ht="28" customHeight="1">
      <x:c r="A419" s="6" t="s">
        <x:v>141</x:v>
      </x:c>
      <x:c r="B419" s="6" t="s">
        <x:v>142</x:v>
      </x:c>
      <x:c r="C419" s="6" t="s">
        <x:v>143</x:v>
      </x:c>
      <x:c r="D419" s="6" t="s">
        <x:v>405</x:v>
      </x:c>
      <x:c r="E419" s="6" t="s">
        <x:v>675</x:v>
      </x:c>
      <x:c r="F419" s="7" t="s">
        <x:v>669</x:v>
      </x:c>
    </x:row>
    <x:row r="420" ht="38" customHeight="1">
      <x:c r="A420" s="8" t="s">
        <x:v>141</x:v>
      </x:c>
      <x:c r="B420" s="8" t="s">
        <x:v>142</x:v>
      </x:c>
      <x:c r="C420" s="8" t="s">
        <x:v>143</x:v>
      </x:c>
      <x:c r="D420" s="8" t="s">
        <x:v>406</x:v>
      </x:c>
      <x:c r="E420" s="8" t="s">
        <x:v>676</x:v>
      </x:c>
      <x:c r="F420" s="9" t="s">
        <x:v>669</x:v>
      </x:c>
    </x:row>
    <x:row r="421" ht="28" customHeight="1">
      <x:c r="A421" s="6" t="s">
        <x:v>141</x:v>
      </x:c>
      <x:c r="B421" s="6" t="s">
        <x:v>142</x:v>
      </x:c>
      <x:c r="C421" s="6" t="s">
        <x:v>143</x:v>
      </x:c>
      <x:c r="D421" s="6" t="s">
        <x:v>408</x:v>
      </x:c>
      <x:c r="E421" s="6" t="s">
        <x:v>677</x:v>
      </x:c>
      <x:c r="F421" s="7" t="s">
        <x:v>669</x:v>
      </x:c>
    </x:row>
    <x:row r="422" ht="28" customHeight="1">
      <x:c r="A422" s="8" t="s">
        <x:v>141</x:v>
      </x:c>
      <x:c r="B422" s="8" t="s">
        <x:v>142</x:v>
      </x:c>
      <x:c r="C422" s="8" t="s">
        <x:v>143</x:v>
      </x:c>
      <x:c r="D422" s="8" t="s">
        <x:v>410</x:v>
      </x:c>
      <x:c r="E422" s="8" t="s">
        <x:v>147</x:v>
      </x:c>
      <x:c r="F422" s="9" t="s">
        <x:v>669</x:v>
      </x:c>
    </x:row>
    <x:row r="423" ht="70" customHeight="1">
      <x:c r="A423" s="10" t="s">
        <x:v>214</x:v>
      </x:c>
      <x:c r="B423" s="10" t="s">
        <x:v>215</x:v>
      </x:c>
      <x:c r="C423" s="10" t="s">
        <x:v>216</x:v>
      </x:c>
      <x:c r="D423" s="10" t="s">
        <x:v>678</x:v>
      </x:c>
      <x:c r="E423" s="10" t="s">
        <x:v>679</x:v>
      </x:c>
      <x:c r="F423" s="11" t="s">
        <x:v>680</x:v>
      </x:c>
    </x:row>
    <x:row r="424" ht="70" customHeight="1">
      <x:c r="A424" s="12" t="s">
        <x:v>56</x:v>
      </x:c>
      <x:c r="B424" s="12" t="s">
        <x:v>57</x:v>
      </x:c>
      <x:c r="C424" s="12" t="s">
        <x:v>58</x:v>
      </x:c>
      <x:c r="D424" s="12" t="s">
        <x:v>678</x:v>
      </x:c>
      <x:c r="E424" s="12" t="s">
        <x:v>681</x:v>
      </x:c>
      <x:c r="F424" s="13" t="s">
        <x:v>682</x:v>
      </x:c>
    </x:row>
    <x:row r="425" ht="70" customHeight="1">
      <x:c r="A425" s="10" t="s">
        <x:v>260</x:v>
      </x:c>
      <x:c r="B425" s="10" t="s">
        <x:v>261</x:v>
      </x:c>
      <x:c r="C425" s="10" t="s">
        <x:v>262</x:v>
      </x:c>
      <x:c r="D425" s="10" t="s">
        <x:v>678</x:v>
      </x:c>
      <x:c r="E425" s="10" t="s">
        <x:v>683</x:v>
      </x:c>
      <x:c r="F425" s="11" t="s">
        <x:v>684</x:v>
      </x:c>
    </x:row>
    <x:row r="426" ht="70" customHeight="1">
      <x:c r="A426" s="12" t="s">
        <x:v>52</x:v>
      </x:c>
      <x:c r="B426" s="12" t="s">
        <x:v>26</x:v>
      </x:c>
      <x:c r="C426" s="12" t="s">
        <x:v>53</x:v>
      </x:c>
      <x:c r="D426" s="12" t="s">
        <x:v>678</x:v>
      </x:c>
      <x:c r="E426" s="12" t="s">
        <x:v>685</x:v>
      </x:c>
      <x:c r="F426" s="13" t="s">
        <x:v>686</x:v>
      </x:c>
    </x:row>
    <x:row r="427" ht="70" customHeight="1">
      <x:c r="A427" s="10" t="s">
        <x:v>148</x:v>
      </x:c>
      <x:c r="B427" s="10" t="s">
        <x:v>149</x:v>
      </x:c>
      <x:c r="C427" s="10" t="s">
        <x:v>150</x:v>
      </x:c>
      <x:c r="D427" s="10" t="s">
        <x:v>678</x:v>
      </x:c>
      <x:c r="E427" s="10" t="s">
        <x:v>685</x:v>
      </x:c>
      <x:c r="F427" s="11" t="s">
        <x:v>687</x:v>
      </x:c>
    </x:row>
    <x:row r="428" ht="70" customHeight="1">
      <x:c r="A428" s="12" t="s">
        <x:v>181</x:v>
      </x:c>
      <x:c r="B428" s="12" t="s">
        <x:v>182</x:v>
      </x:c>
      <x:c r="C428" s="12" t="s">
        <x:v>183</x:v>
      </x:c>
      <x:c r="D428" s="12" t="s">
        <x:v>678</x:v>
      </x:c>
      <x:c r="E428" s="12" t="s">
        <x:v>688</x:v>
      </x:c>
      <x:c r="F428" s="13" t="s">
        <x:v>689</x:v>
      </x:c>
    </x:row>
    <x:row r="429" ht="82" customHeight="1">
      <x:c r="A429" s="10" t="s">
        <x:v>126</x:v>
      </x:c>
      <x:c r="B429" s="10" t="s">
        <x:v>127</x:v>
      </x:c>
      <x:c r="C429" s="10" t="s">
        <x:v>128</x:v>
      </x:c>
      <x:c r="D429" s="10" t="s">
        <x:v>678</x:v>
      </x:c>
      <x:c r="E429" s="10" t="s">
        <x:v>690</x:v>
      </x:c>
      <x:c r="F429" s="11" t="s">
        <x:v>691</x:v>
      </x:c>
    </x:row>
    <x:row r="430" ht="82" customHeight="1">
      <x:c r="A430" s="12" t="s">
        <x:v>222</x:v>
      </x:c>
      <x:c r="B430" s="12" t="s">
        <x:v>223</x:v>
      </x:c>
      <x:c r="C430" s="12" t="s">
        <x:v>224</x:v>
      </x:c>
      <x:c r="D430" s="12" t="s">
        <x:v>678</x:v>
      </x:c>
      <x:c r="E430" s="12" t="s">
        <x:v>692</x:v>
      </x:c>
      <x:c r="F430" s="13" t="s">
        <x:v>693</x:v>
      </x:c>
    </x:row>
    <x:row r="431" ht="70" customHeight="1">
      <x:c r="A431" s="10" t="s">
        <x:v>198</x:v>
      </x:c>
      <x:c r="B431" s="10" t="s">
        <x:v>199</x:v>
      </x:c>
      <x:c r="C431" s="10" t="s">
        <x:v>200</x:v>
      </x:c>
      <x:c r="D431" s="10" t="s">
        <x:v>678</x:v>
      </x:c>
      <x:c r="E431" s="10" t="s">
        <x:v>694</x:v>
      </x:c>
      <x:c r="F431" s="11" t="s">
        <x:v>695</x:v>
      </x:c>
    </x:row>
    <x:row r="432" ht="70" customHeight="1">
      <x:c r="A432" s="12" t="s">
        <x:v>172</x:v>
      </x:c>
      <x:c r="B432" s="12" t="s">
        <x:v>173</x:v>
      </x:c>
      <x:c r="C432" s="12" t="s">
        <x:v>174</x:v>
      </x:c>
      <x:c r="D432" s="12" t="s">
        <x:v>678</x:v>
      </x:c>
      <x:c r="E432" s="12" t="s">
        <x:v>696</x:v>
      </x:c>
      <x:c r="F432" s="13" t="s">
        <x:v>697</x:v>
      </x:c>
    </x:row>
    <x:row r="433" ht="70" customHeight="1">
      <x:c r="A433" s="10" t="s">
        <x:v>134</x:v>
      </x:c>
      <x:c r="B433" s="10" t="s">
        <x:v>135</x:v>
      </x:c>
      <x:c r="C433" s="10" t="s">
        <x:v>136</x:v>
      </x:c>
      <x:c r="D433" s="10" t="s">
        <x:v>678</x:v>
      </x:c>
      <x:c r="E433" s="10" t="s">
        <x:v>698</x:v>
      </x:c>
      <x:c r="F433" s="11" t="s">
        <x:v>699</x:v>
      </x:c>
    </x:row>
    <x:row r="434" ht="70" customHeight="1">
      <x:c r="A434" s="12" t="s">
        <x:v>25</x:v>
      </x:c>
      <x:c r="B434" s="12" t="s">
        <x:v>26</x:v>
      </x:c>
      <x:c r="C434" s="12" t="s">
        <x:v>27</x:v>
      </x:c>
      <x:c r="D434" s="12" t="s">
        <x:v>678</x:v>
      </x:c>
      <x:c r="E434" s="12" t="s">
        <x:v>685</x:v>
      </x:c>
      <x:c r="F434" s="13" t="s">
        <x:v>700</x:v>
      </x:c>
    </x:row>
    <x:row r="435" ht="96" customHeight="1">
      <x:c r="A435" s="10" t="s">
        <x:v>89</x:v>
      </x:c>
      <x:c r="B435" s="10" t="s">
        <x:v>90</x:v>
      </x:c>
      <x:c r="C435" s="10" t="s">
        <x:v>91</x:v>
      </x:c>
      <x:c r="D435" s="10" t="s">
        <x:v>678</x:v>
      </x:c>
      <x:c r="E435" s="10" t="s">
        <x:v>701</x:v>
      </x:c>
      <x:c r="F435" s="11" t="s">
        <x:v>702</x:v>
      </x:c>
    </x:row>
    <x:row r="436" ht="82" customHeight="1">
      <x:c r="A436" s="12" t="s">
        <x:v>247</x:v>
      </x:c>
      <x:c r="B436" s="12" t="s">
        <x:v>248</x:v>
      </x:c>
      <x:c r="C436" s="12" t="s">
        <x:v>249</x:v>
      </x:c>
      <x:c r="D436" s="12" t="s">
        <x:v>678</x:v>
      </x:c>
      <x:c r="E436" s="12" t="s">
        <x:v>703</x:v>
      </x:c>
      <x:c r="F436" s="13" t="s">
        <x:v>704</x:v>
      </x:c>
    </x:row>
    <x:row r="437" ht="70" customHeight="1">
      <x:c r="A437" s="10" t="s">
        <x:v>105</x:v>
      </x:c>
      <x:c r="B437" s="10" t="s">
        <x:v>106</x:v>
      </x:c>
      <x:c r="C437" s="10" t="s">
        <x:v>107</x:v>
      </x:c>
      <x:c r="D437" s="10" t="s">
        <x:v>678</x:v>
      </x:c>
      <x:c r="E437" s="10" t="s">
        <x:v>705</x:v>
      </x:c>
      <x:c r="F437" s="11" t="s">
        <x:v>706</x:v>
      </x:c>
    </x:row>
    <x:row r="438" ht="70" customHeight="1">
      <x:c r="A438" s="12" t="s">
        <x:v>64</x:v>
      </x:c>
      <x:c r="B438" s="12" t="s">
        <x:v>65</x:v>
      </x:c>
      <x:c r="C438" s="12" t="s">
        <x:v>66</x:v>
      </x:c>
      <x:c r="D438" s="12" t="s">
        <x:v>678</x:v>
      </x:c>
      <x:c r="E438" s="12" t="s">
        <x:v>685</x:v>
      </x:c>
      <x:c r="F438" s="13" t="s">
        <x:v>707</x:v>
      </x:c>
    </x:row>
    <x:row r="439" ht="70" customHeight="1">
      <x:c r="A439" s="10" t="s">
        <x:v>230</x:v>
      </x:c>
      <x:c r="B439" s="10" t="s">
        <x:v>231</x:v>
      </x:c>
      <x:c r="C439" s="10" t="s">
        <x:v>224</x:v>
      </x:c>
      <x:c r="D439" s="10" t="s">
        <x:v>678</x:v>
      </x:c>
      <x:c r="E439" s="10" t="s">
        <x:v>708</x:v>
      </x:c>
      <x:c r="F439" s="11" t="s">
        <x:v>709</x:v>
      </x:c>
    </x:row>
    <x:row r="440" ht="70" customHeight="1">
      <x:c r="A440" s="12" t="s">
        <x:v>16</x:v>
      </x:c>
      <x:c r="B440" s="12" t="s">
        <x:v>17</x:v>
      </x:c>
      <x:c r="C440" s="12" t="s">
        <x:v>18</x:v>
      </x:c>
      <x:c r="D440" s="12" t="s">
        <x:v>678</x:v>
      </x:c>
      <x:c r="E440" s="12" t="s">
        <x:v>710</x:v>
      </x:c>
      <x:c r="F440" s="13" t="s">
        <x:v>711</x:v>
      </x:c>
    </x:row>
    <x:row r="441" ht="70" customHeight="1">
      <x:c r="A441" s="10" t="s">
        <x:v>81</x:v>
      </x:c>
      <x:c r="B441" s="10" t="s">
        <x:v>82</x:v>
      </x:c>
      <x:c r="C441" s="10" t="s">
        <x:v>83</x:v>
      </x:c>
      <x:c r="D441" s="10" t="s">
        <x:v>678</x:v>
      </x:c>
      <x:c r="E441" s="10" t="s">
        <x:v>681</x:v>
      </x:c>
      <x:c r="F441" s="11" t="s">
        <x:v>712</x:v>
      </x:c>
    </x:row>
    <x:row r="442" ht="70" customHeight="1">
      <x:c r="A442" s="12" t="s">
        <x:v>34</x:v>
      </x:c>
      <x:c r="B442" s="12" t="s">
        <x:v>35</x:v>
      </x:c>
      <x:c r="C442" s="12" t="s">
        <x:v>36</x:v>
      </x:c>
      <x:c r="D442" s="12" t="s">
        <x:v>678</x:v>
      </x:c>
      <x:c r="E442" s="12" t="s">
        <x:v>713</x:v>
      </x:c>
      <x:c r="F442" s="13" t="s">
        <x:v>714</x:v>
      </x:c>
    </x:row>
    <x:row r="443" ht="82" customHeight="1">
      <x:c r="A443" s="10" t="s">
        <x:v>72</x:v>
      </x:c>
      <x:c r="B443" s="10" t="s">
        <x:v>73</x:v>
      </x:c>
      <x:c r="C443" s="10" t="s">
        <x:v>74</x:v>
      </x:c>
      <x:c r="D443" s="10" t="s">
        <x:v>678</x:v>
      </x:c>
      <x:c r="E443" s="10" t="s">
        <x:v>715</x:v>
      </x:c>
      <x:c r="F443" s="11" t="s">
        <x:v>716</x:v>
      </x:c>
    </x:row>
    <x:row r="444" ht="70" customHeight="1">
      <x:c r="A444" s="12" t="s">
        <x:v>190</x:v>
      </x:c>
      <x:c r="B444" s="12" t="s">
        <x:v>191</x:v>
      </x:c>
      <x:c r="C444" s="12" t="s">
        <x:v>192</x:v>
      </x:c>
      <x:c r="D444" s="12" t="s">
        <x:v>678</x:v>
      </x:c>
      <x:c r="E444" s="12" t="s">
        <x:v>681</x:v>
      </x:c>
      <x:c r="F444" s="13" t="s">
        <x:v>717</x:v>
      </x:c>
    </x:row>
    <x:row r="445" ht="70" customHeight="1">
      <x:c r="A445" s="10" t="s">
        <x:v>43</x:v>
      </x:c>
      <x:c r="B445" s="10" t="s">
        <x:v>44</x:v>
      </x:c>
      <x:c r="C445" s="10" t="s">
        <x:v>45</x:v>
      </x:c>
      <x:c r="D445" s="10" t="s">
        <x:v>678</x:v>
      </x:c>
      <x:c r="E445" s="10" t="s">
        <x:v>681</x:v>
      </x:c>
      <x:c r="F445" s="11" t="s">
        <x:v>718</x:v>
      </x:c>
    </x:row>
    <x:row r="446" ht="70" customHeight="1">
      <x:c r="A446" s="12" t="s">
        <x:v>97</x:v>
      </x:c>
      <x:c r="B446" s="12" t="s">
        <x:v>98</x:v>
      </x:c>
      <x:c r="C446" s="12" t="s">
        <x:v>99</x:v>
      </x:c>
      <x:c r="D446" s="12" t="s">
        <x:v>678</x:v>
      </x:c>
      <x:c r="E446" s="12" t="s">
        <x:v>681</x:v>
      </x:c>
      <x:c r="F446" s="13" t="s">
        <x:v>719</x:v>
      </x:c>
    </x:row>
    <x:row r="447" ht="82" customHeight="1">
      <x:c r="A447" s="10" t="s">
        <x:v>156</x:v>
      </x:c>
      <x:c r="B447" s="10" t="s">
        <x:v>157</x:v>
      </x:c>
      <x:c r="C447" s="10" t="s">
        <x:v>158</x:v>
      </x:c>
      <x:c r="D447" s="10" t="s">
        <x:v>678</x:v>
      </x:c>
      <x:c r="E447" s="10" t="s">
        <x:v>720</x:v>
      </x:c>
      <x:c r="F447" s="11" t="s">
        <x:v>721</x:v>
      </x:c>
    </x:row>
    <x:row r="448" ht="82" customHeight="1">
      <x:c r="A448" s="12" t="s">
        <x:v>253</x:v>
      </x:c>
      <x:c r="B448" s="12" t="s">
        <x:v>254</x:v>
      </x:c>
      <x:c r="C448" s="12" t="s">
        <x:v>255</x:v>
      </x:c>
      <x:c r="D448" s="12" t="s">
        <x:v>678</x:v>
      </x:c>
      <x:c r="E448" s="12" t="s">
        <x:v>722</x:v>
      </x:c>
      <x:c r="F448" s="13" t="s">
        <x:v>723</x:v>
      </x:c>
    </x:row>
    <x:row r="449" ht="70" customHeight="1">
      <x:c r="A449" s="10" t="s">
        <x:v>164</x:v>
      </x:c>
      <x:c r="B449" s="10" t="s">
        <x:v>165</x:v>
      </x:c>
      <x:c r="C449" s="10" t="s">
        <x:v>166</x:v>
      </x:c>
      <x:c r="D449" s="10" t="s">
        <x:v>678</x:v>
      </x:c>
      <x:c r="E449" s="10" t="s">
        <x:v>724</x:v>
      </x:c>
      <x:c r="F449" s="11" t="s">
        <x:v>725</x:v>
      </x:c>
    </x:row>
    <x:row r="450" ht="70" customHeight="1">
      <x:c r="A450" s="12" t="s">
        <x:v>238</x:v>
      </x:c>
      <x:c r="B450" s="12" t="s">
        <x:v>239</x:v>
      </x:c>
      <x:c r="C450" s="12" t="s">
        <x:v>240</x:v>
      </x:c>
      <x:c r="D450" s="12" t="s">
        <x:v>678</x:v>
      </x:c>
      <x:c r="E450" s="12" t="s">
        <x:v>726</x:v>
      </x:c>
      <x:c r="F450" s="13" t="s">
        <x:v>727</x:v>
      </x:c>
    </x:row>
    <x:row r="451" ht="82" customHeight="1">
      <x:c r="A451" s="10" t="s">
        <x:v>122</x:v>
      </x:c>
      <x:c r="B451" s="10" t="s">
        <x:v>73</x:v>
      </x:c>
      <x:c r="C451" s="10" t="s">
        <x:v>123</x:v>
      </x:c>
      <x:c r="D451" s="10" t="s">
        <x:v>678</x:v>
      </x:c>
      <x:c r="E451" s="10" t="s">
        <x:v>715</x:v>
      </x:c>
      <x:c r="F451" s="11" t="s">
        <x:v>728</x:v>
      </x:c>
    </x:row>
    <x:row r="452" ht="70" customHeight="1">
      <x:c r="A452" s="12" t="s">
        <x:v>206</x:v>
      </x:c>
      <x:c r="B452" s="12" t="s">
        <x:v>207</x:v>
      </x:c>
      <x:c r="C452" s="12" t="s">
        <x:v>208</x:v>
      </x:c>
      <x:c r="D452" s="12" t="s">
        <x:v>678</x:v>
      </x:c>
      <x:c r="E452" s="12" t="s">
        <x:v>729</x:v>
      </x:c>
      <x:c r="F452" s="13" t="s">
        <x:v>730</x:v>
      </x:c>
    </x:row>
    <x:row r="453" ht="70" customHeight="1">
      <x:c r="A453" s="10" t="s">
        <x:v>114</x:v>
      </x:c>
      <x:c r="B453" s="10" t="s">
        <x:v>115</x:v>
      </x:c>
      <x:c r="C453" s="10" t="s">
        <x:v>116</x:v>
      </x:c>
      <x:c r="D453" s="10" t="s">
        <x:v>678</x:v>
      </x:c>
      <x:c r="E453" s="10" t="s">
        <x:v>681</x:v>
      </x:c>
      <x:c r="F453" s="11" t="s">
        <x:v>731</x:v>
      </x:c>
    </x:row>
    <x:row r="454" ht="70" customHeight="1">
      <x:c r="A454" s="12" t="s">
        <x:v>141</x:v>
      </x:c>
      <x:c r="B454" s="12" t="s">
        <x:v>142</x:v>
      </x:c>
      <x:c r="C454" s="12" t="s">
        <x:v>143</x:v>
      </x:c>
      <x:c r="D454" s="12" t="s">
        <x:v>678</x:v>
      </x:c>
      <x:c r="E454" s="12" t="s">
        <x:v>681</x:v>
      </x:c>
      <x:c r="F454" s="13" t="s">
        <x:v>732</x:v>
      </x:c>
    </x:row>
    <x:row r="455" ht="64" customHeight="1">
      <x:c r="A455" s="10" t="str">
        <x:v>P37</x:v>
      </x:c>
      <x:c r="B455" s="10" t="str">
        <x:v>三亚保利瑰丽酒店</x:v>
      </x:c>
      <x:c r="C455" s="10" t="str">
        <x:v>爱意瑰旅（50人）</x:v>
      </x:c>
      <x:c r="D455" s="10" t="str">
        <x:v>海湾 / 原清单记录（补充前）</x:v>
      </x:c>
      <x:c r="E455" s="10" t="str">
        <x:v>补充前记录：海湾：海棠湾。对应清单“保利瑰丽”。新增酒店，暂无套餐海报或报价，金额留空。 本次已补充小红书资料，报价及适用限制见新增条目；此段保留原清单背景。</x:v>
      </x:c>
      <x:c r="F455" s="11" t="s">
        <x:v>733</x:v>
      </x:c>
    </x:row>
    <x:row r="456" ht="64" customHeight="1">
      <x:c r="A456" s="12" t="str">
        <x:v>P39</x:v>
      </x:c>
      <x:c r="B456" s="12" t="str">
        <x:v>三亚艾迪逊酒店</x:v>
      </x:c>
      <x:c r="C456" s="12" t="str">
        <x:v>30人别墅套餐（2024历史资料）</x:v>
      </x:c>
      <x:c r="D456" s="12" t="str">
        <x:v>海湾 / 原清单记录（补充前）</x:v>
      </x:c>
      <x:c r="E456" s="12" t="str">
        <x:v>补充前记录：海湾：海棠湾。对应清单“艾迪逊”。新增酒店，暂无套餐海报或报价，金额留空。 本次已补充小红书资料，报价及适用限制见新增条目；此段保留原清单背景。</x:v>
      </x:c>
      <x:c r="F456" s="13" t="s">
        <x:v>733</x:v>
      </x:c>
    </x:row>
    <x:row r="457" ht="64" customHeight="1">
      <x:c r="A457" s="10" t="str">
        <x:v>P40</x:v>
      </x:c>
      <x:c r="B457" s="10" t="str">
        <x:v>三亚美高梅度假酒店</x:v>
      </x:c>
      <x:c r="C457" s="10" t="str">
        <x:v>日光派对20人一站式（2024历史组合）</x:v>
      </x:c>
      <x:c r="D457" s="10" t="str">
        <x:v>海湾 / 原清单记录（补充前）</x:v>
      </x:c>
      <x:c r="E457" s="10" t="str">
        <x:v>补充前记录：海湾：亚龙湾。对应清单“三亚美高梅度假酒店”。新增酒店，暂无套餐海报或报价，金额留空。 本次已补充小红书资料，报价及适用限制见新增条目；此段保留原清单背景。</x:v>
      </x:c>
      <x:c r="F457" s="11" t="s">
        <x:v>733</x:v>
      </x:c>
    </x:row>
    <x:row r="458" ht="64" customHeight="1">
      <x:c r="A458" s="12" t="str">
        <x:v>P41</x:v>
      </x:c>
      <x:c r="B458" s="12" t="str">
        <x:v>三亚亚龙湾希尔顿大酒店</x:v>
      </x:c>
      <x:c r="C458" s="12" t="str">
        <x:v>30人套餐参考（权益/档期待核）</x:v>
      </x:c>
      <x:c r="D458" s="12" t="str">
        <x:v>海湾 / 原清单记录（补充前）</x:v>
      </x:c>
      <x:c r="E458" s="12" t="str">
        <x:v>补充前记录：海湾：亚龙湾。对应清单“亚龙湾希尔顿酒店”。新增酒店，暂无套餐海报或报价，金额留空。 本次已补充小红书资料，报价及适用限制见新增条目；此段保留原清单背景。</x:v>
      </x:c>
      <x:c r="F458" s="13" t="s">
        <x:v>733</x:v>
      </x:c>
    </x:row>
    <x:row r="459" ht="64" customHeight="1">
      <x:c r="A459" s="10" t="str">
        <x:v>P43</x:v>
      </x:c>
      <x:c r="B459" s="10" t="str">
        <x:v>三亚亚龙湾瑞吉度假酒店</x:v>
      </x:c>
      <x:c r="C459" s="10" t="str">
        <x:v>20人草坪烧烤婚礼（商家转述）</x:v>
      </x:c>
      <x:c r="D459" s="10" t="str">
        <x:v>海湾 / 原清单记录（补充前）</x:v>
      </x:c>
      <x:c r="E459" s="10" t="str">
        <x:v>补充前记录：海湾：亚龙湾。对应清单“亚龙湾瑞吉”。新增酒店，暂无套餐海报或报价，金额留空。 本次已补充小红书资料，报价及适用限制见新增条目；此段保留原清单背景。</x:v>
      </x:c>
      <x:c r="F459" s="11" t="s">
        <x:v>733</x:v>
      </x:c>
    </x:row>
    <x:row r="460" ht="70" customHeight="1">
      <x:c r="A460" s="12" t="s">
        <x:v>267</x:v>
      </x:c>
      <x:c r="B460" s="12" t="s">
        <x:v>268</x:v>
      </x:c>
      <x:c r="C460" s="12" t="s">
        <x:v>269</x:v>
      </x:c>
      <x:c r="D460" s="12" t="s">
        <x:v>734</x:v>
      </x:c>
      <x:c r="E460" s="12" t="s">
        <x:v>735</x:v>
      </x:c>
      <x:c r="F460" s="13" t="s">
        <x:v>736</x:v>
      </x:c>
    </x:row>
    <x:row r="461" ht="64" customHeight="1">
      <x:c r="A461" s="10" t="str">
        <x:v>P47</x:v>
      </x:c>
      <x:c r="B461" s="10" t="str">
        <x:v>三亚太阳湾柏悦酒店</x:v>
      </x:c>
      <x:c r="C461" s="10" t="str">
        <x:v>30人婚礼低消参考（2024历史）</x:v>
      </x:c>
      <x:c r="D461" s="10" t="str">
        <x:v>海湾 / 原清单记录（补充前）</x:v>
      </x:c>
      <x:c r="E461" s="10" t="str">
        <x:v>补充前记录：海湾：太阳湾。对应清单“太阳湾柏悦”。新增酒店，暂无套餐海报或报价，金额留空。 本次已补充小红书资料，报价及适用限制见新增条目；此段保留原清单背景。</x:v>
      </x:c>
      <x:c r="F461" s="11" t="s">
        <x:v>733</x:v>
      </x:c>
    </x:row>
    <x:row r="462" ht="34" customHeight="1">
      <x:c r="A462" s="12" t="s">
        <x:v>275</x:v>
      </x:c>
      <x:c r="B462" s="12" t="s">
        <x:v>17</x:v>
      </x:c>
      <x:c r="C462" s="12" t="s">
        <x:v>276</x:v>
      </x:c>
      <x:c r="D462" s="12" t="s">
        <x:v>8</x:v>
      </x:c>
      <x:c r="E462" s="12" t="s">
        <x:v>277</x:v>
      </x:c>
      <x:c r="F462" s="13" t="s">
        <x:v>737</x:v>
      </x:c>
    </x:row>
    <x:row r="463" ht="34" customHeight="1">
      <x:c r="A463" s="10" t="s">
        <x:v>275</x:v>
      </x:c>
      <x:c r="B463" s="10" t="s">
        <x:v>17</x:v>
      </x:c>
      <x:c r="C463" s="10" t="s">
        <x:v>276</x:v>
      </x:c>
      <x:c r="D463" s="10" t="s">
        <x:v>9</x:v>
      </x:c>
      <x:c r="E463" s="10" t="s">
        <x:v>278</x:v>
      </x:c>
      <x:c r="F463" s="11" t="s">
        <x:v>737</x:v>
      </x:c>
    </x:row>
    <x:row r="464" ht="34" customHeight="1">
      <x:c r="A464" s="12" t="s">
        <x:v>275</x:v>
      </x:c>
      <x:c r="B464" s="12" t="s">
        <x:v>17</x:v>
      </x:c>
      <x:c r="C464" s="12" t="s">
        <x:v>276</x:v>
      </x:c>
      <x:c r="D464" s="12" t="s">
        <x:v>11</x:v>
      </x:c>
      <x:c r="E464" s="12" t="s">
        <x:v>280</x:v>
      </x:c>
      <x:c r="F464" s="13" t="s">
        <x:v>737</x:v>
      </x:c>
    </x:row>
    <x:row r="465" ht="44" customHeight="1">
      <x:c r="A465" s="10" t="s">
        <x:v>275</x:v>
      </x:c>
      <x:c r="B465" s="10" t="s">
        <x:v>17</x:v>
      </x:c>
      <x:c r="C465" s="10" t="s">
        <x:v>276</x:v>
      </x:c>
      <x:c r="D465" s="10" t="s">
        <x:v>738</x:v>
      </x:c>
      <x:c r="E465" s="10" t="s">
        <x:v>739</x:v>
      </x:c>
      <x:c r="F465" s="11" t="s">
        <x:v>737</x:v>
      </x:c>
    </x:row>
    <x:row r="466" ht="34" customHeight="1">
      <x:c r="A466" s="12" t="s">
        <x:v>275</x:v>
      </x:c>
      <x:c r="B466" s="12" t="s">
        <x:v>17</x:v>
      </x:c>
      <x:c r="C466" s="12" t="s">
        <x:v>276</x:v>
      </x:c>
      <x:c r="D466" s="12" t="s">
        <x:v>396</x:v>
      </x:c>
      <x:c r="E466" s="12" t="s">
        <x:v>740</x:v>
      </x:c>
      <x:c r="F466" s="13" t="s">
        <x:v>737</x:v>
      </x:c>
    </x:row>
    <x:row r="467" ht="44" customHeight="1">
      <x:c r="A467" s="10" t="s">
        <x:v>275</x:v>
      </x:c>
      <x:c r="B467" s="10" t="s">
        <x:v>17</x:v>
      </x:c>
      <x:c r="C467" s="10" t="s">
        <x:v>276</x:v>
      </x:c>
      <x:c r="D467" s="10" t="s">
        <x:v>398</x:v>
      </x:c>
      <x:c r="E467" s="10" t="s">
        <x:v>741</x:v>
      </x:c>
      <x:c r="F467" s="11" t="s">
        <x:v>737</x:v>
      </x:c>
    </x:row>
    <x:row r="468" ht="34" customHeight="1">
      <x:c r="A468" s="12" t="s">
        <x:v>275</x:v>
      </x:c>
      <x:c r="B468" s="12" t="s">
        <x:v>17</x:v>
      </x:c>
      <x:c r="C468" s="12" t="s">
        <x:v>276</x:v>
      </x:c>
      <x:c r="D468" s="12" t="s">
        <x:v>400</x:v>
      </x:c>
      <x:c r="E468" s="12" t="s">
        <x:v>742</x:v>
      </x:c>
      <x:c r="F468" s="13" t="s">
        <x:v>737</x:v>
      </x:c>
    </x:row>
    <x:row r="469" ht="34" customHeight="1">
      <x:c r="A469" s="10" t="s">
        <x:v>275</x:v>
      </x:c>
      <x:c r="B469" s="10" t="s">
        <x:v>17</x:v>
      </x:c>
      <x:c r="C469" s="10" t="s">
        <x:v>276</x:v>
      </x:c>
      <x:c r="D469" s="10" t="s">
        <x:v>416</x:v>
      </x:c>
      <x:c r="E469" s="10" t="s">
        <x:v>743</x:v>
      </x:c>
      <x:c r="F469" s="11" t="s">
        <x:v>737</x:v>
      </x:c>
    </x:row>
    <x:row r="470" ht="34" customHeight="1">
      <x:c r="A470" s="12" t="s">
        <x:v>275</x:v>
      </x:c>
      <x:c r="B470" s="12" t="s">
        <x:v>17</x:v>
      </x:c>
      <x:c r="C470" s="12" t="s">
        <x:v>276</x:v>
      </x:c>
      <x:c r="D470" s="12" t="s">
        <x:v>404</x:v>
      </x:c>
      <x:c r="E470" s="12" t="s">
        <x:v>744</x:v>
      </x:c>
      <x:c r="F470" s="13" t="s">
        <x:v>737</x:v>
      </x:c>
    </x:row>
    <x:row r="471" ht="34" customHeight="1">
      <x:c r="A471" s="10" t="s">
        <x:v>275</x:v>
      </x:c>
      <x:c r="B471" s="10" t="s">
        <x:v>17</x:v>
      </x:c>
      <x:c r="C471" s="10" t="s">
        <x:v>276</x:v>
      </x:c>
      <x:c r="D471" s="10" t="s">
        <x:v>745</x:v>
      </x:c>
      <x:c r="E471" s="10" t="s">
        <x:v>746</x:v>
      </x:c>
      <x:c r="F471" s="11" t="s">
        <x:v>737</x:v>
      </x:c>
    </x:row>
    <x:row r="472" ht="34" customHeight="1">
      <x:c r="A472" s="12" t="s">
        <x:v>275</x:v>
      </x:c>
      <x:c r="B472" s="12" t="s">
        <x:v>17</x:v>
      </x:c>
      <x:c r="C472" s="12" t="s">
        <x:v>276</x:v>
      </x:c>
      <x:c r="D472" s="12" t="s">
        <x:v>406</x:v>
      </x:c>
      <x:c r="E472" s="12" t="s">
        <x:v>747</x:v>
      </x:c>
      <x:c r="F472" s="13" t="s">
        <x:v>737</x:v>
      </x:c>
    </x:row>
    <x:row r="473" ht="34" customHeight="1">
      <x:c r="A473" s="10" t="s">
        <x:v>275</x:v>
      </x:c>
      <x:c r="B473" s="10" t="s">
        <x:v>17</x:v>
      </x:c>
      <x:c r="C473" s="10" t="s">
        <x:v>276</x:v>
      </x:c>
      <x:c r="D473" s="10" t="s">
        <x:v>734</x:v>
      </x:c>
      <x:c r="E473" s="10" t="s">
        <x:v>748</x:v>
      </x:c>
      <x:c r="F473" s="11" t="s">
        <x:v>737</x:v>
      </x:c>
    </x:row>
    <x:row r="474" ht="34" customHeight="1">
      <x:c r="A474" s="12" t="s">
        <x:v>275</x:v>
      </x:c>
      <x:c r="B474" s="12" t="s">
        <x:v>17</x:v>
      </x:c>
      <x:c r="C474" s="12" t="s">
        <x:v>276</x:v>
      </x:c>
      <x:c r="D474" s="12" t="s">
        <x:v>408</x:v>
      </x:c>
      <x:c r="E474" s="12" t="s">
        <x:v>749</x:v>
      </x:c>
      <x:c r="F474" s="13" t="s">
        <x:v>737</x:v>
      </x:c>
    </x:row>
    <x:row r="475" ht="44" customHeight="1">
      <x:c r="A475" s="10" t="s">
        <x:v>275</x:v>
      </x:c>
      <x:c r="B475" s="10" t="s">
        <x:v>17</x:v>
      </x:c>
      <x:c r="C475" s="10" t="s">
        <x:v>276</x:v>
      </x:c>
      <x:c r="D475" s="10" t="s">
        <x:v>750</x:v>
      </x:c>
      <x:c r="E475" s="10" t="s">
        <x:v>751</x:v>
      </x:c>
      <x:c r="F475" s="11" t="s">
        <x:v>737</x:v>
      </x:c>
    </x:row>
    <x:row r="476" ht="34" customHeight="1">
      <x:c r="A476" s="12" t="s">
        <x:v>275</x:v>
      </x:c>
      <x:c r="B476" s="12" t="s">
        <x:v>17</x:v>
      </x:c>
      <x:c r="C476" s="12" t="s">
        <x:v>276</x:v>
      </x:c>
      <x:c r="D476" s="12" t="s">
        <x:v>410</x:v>
      </x:c>
      <x:c r="E476" s="12" t="s">
        <x:v>281</x:v>
      </x:c>
      <x:c r="F476" s="13" t="s">
        <x:v>737</x:v>
      </x:c>
    </x:row>
    <x:row r="477" ht="34" customHeight="1">
      <x:c r="A477" s="10" t="s">
        <x:v>282</x:v>
      </x:c>
      <x:c r="B477" s="10" t="s">
        <x:v>65</x:v>
      </x:c>
      <x:c r="C477" s="10" t="s">
        <x:v>283</x:v>
      </x:c>
      <x:c r="D477" s="10" t="s">
        <x:v>8</x:v>
      </x:c>
      <x:c r="E477" s="10" t="s">
        <x:v>67</x:v>
      </x:c>
      <x:c r="F477" s="11" t="s">
        <x:v>752</x:v>
      </x:c>
    </x:row>
    <x:row r="478" ht="34" customHeight="1">
      <x:c r="A478" s="12" t="s">
        <x:v>282</x:v>
      </x:c>
      <x:c r="B478" s="12" t="s">
        <x:v>65</x:v>
      </x:c>
      <x:c r="C478" s="12" t="s">
        <x:v>283</x:v>
      </x:c>
      <x:c r="D478" s="12" t="s">
        <x:v>9</x:v>
      </x:c>
      <x:c r="E478" s="12" t="s">
        <x:v>284</x:v>
      </x:c>
      <x:c r="F478" s="13" t="s">
        <x:v>752</x:v>
      </x:c>
    </x:row>
    <x:row r="479" ht="34" customHeight="1">
      <x:c r="A479" s="10" t="s">
        <x:v>282</x:v>
      </x:c>
      <x:c r="B479" s="10" t="s">
        <x:v>65</x:v>
      </x:c>
      <x:c r="C479" s="10" t="s">
        <x:v>283</x:v>
      </x:c>
      <x:c r="D479" s="10" t="s">
        <x:v>11</x:v>
      </x:c>
      <x:c r="E479" s="10" t="s">
        <x:v>286</x:v>
      </x:c>
      <x:c r="F479" s="11" t="s">
        <x:v>752</x:v>
      </x:c>
    </x:row>
    <x:row r="480" ht="34" customHeight="1">
      <x:c r="A480" s="12" t="s">
        <x:v>282</x:v>
      </x:c>
      <x:c r="B480" s="12" t="s">
        <x:v>65</x:v>
      </x:c>
      <x:c r="C480" s="12" t="s">
        <x:v>283</x:v>
      </x:c>
      <x:c r="D480" s="12" t="s">
        <x:v>396</x:v>
      </x:c>
      <x:c r="E480" s="12" t="s">
        <x:v>740</x:v>
      </x:c>
      <x:c r="F480" s="13" t="s">
        <x:v>752</x:v>
      </x:c>
    </x:row>
    <x:row r="481" ht="44" customHeight="1">
      <x:c r="A481" s="10" t="s">
        <x:v>282</x:v>
      </x:c>
      <x:c r="B481" s="10" t="s">
        <x:v>65</x:v>
      </x:c>
      <x:c r="C481" s="10" t="s">
        <x:v>283</x:v>
      </x:c>
      <x:c r="D481" s="10" t="s">
        <x:v>398</x:v>
      </x:c>
      <x:c r="E481" s="10" t="s">
        <x:v>753</x:v>
      </x:c>
      <x:c r="F481" s="11" t="s">
        <x:v>752</x:v>
      </x:c>
    </x:row>
    <x:row r="482" ht="34" customHeight="1">
      <x:c r="A482" s="12" t="s">
        <x:v>282</x:v>
      </x:c>
      <x:c r="B482" s="12" t="s">
        <x:v>65</x:v>
      </x:c>
      <x:c r="C482" s="12" t="s">
        <x:v>283</x:v>
      </x:c>
      <x:c r="D482" s="12" t="s">
        <x:v>400</x:v>
      </x:c>
      <x:c r="E482" s="12" t="s">
        <x:v>754</x:v>
      </x:c>
      <x:c r="F482" s="13" t="s">
        <x:v>752</x:v>
      </x:c>
    </x:row>
    <x:row r="483" ht="44" customHeight="1">
      <x:c r="A483" s="10" t="s">
        <x:v>282</x:v>
      </x:c>
      <x:c r="B483" s="10" t="s">
        <x:v>65</x:v>
      </x:c>
      <x:c r="C483" s="10" t="s">
        <x:v>283</x:v>
      </x:c>
      <x:c r="D483" s="10" t="s">
        <x:v>402</x:v>
      </x:c>
      <x:c r="E483" s="10" t="s">
        <x:v>755</x:v>
      </x:c>
      <x:c r="F483" s="11" t="s">
        <x:v>752</x:v>
      </x:c>
    </x:row>
    <x:row r="484" ht="34" customHeight="1">
      <x:c r="A484" s="12" t="s">
        <x:v>282</x:v>
      </x:c>
      <x:c r="B484" s="12" t="s">
        <x:v>65</x:v>
      </x:c>
      <x:c r="C484" s="12" t="s">
        <x:v>283</x:v>
      </x:c>
      <x:c r="D484" s="12" t="s">
        <x:v>416</x:v>
      </x:c>
      <x:c r="E484" s="12" t="s">
        <x:v>743</x:v>
      </x:c>
      <x:c r="F484" s="13" t="s">
        <x:v>752</x:v>
      </x:c>
    </x:row>
    <x:row r="485" ht="34" customHeight="1">
      <x:c r="A485" s="10" t="s">
        <x:v>282</x:v>
      </x:c>
      <x:c r="B485" s="10" t="s">
        <x:v>65</x:v>
      </x:c>
      <x:c r="C485" s="10" t="s">
        <x:v>283</x:v>
      </x:c>
      <x:c r="D485" s="10" t="s">
        <x:v>404</x:v>
      </x:c>
      <x:c r="E485" s="10" t="s">
        <x:v>756</x:v>
      </x:c>
      <x:c r="F485" s="11" t="s">
        <x:v>752</x:v>
      </x:c>
    </x:row>
    <x:row r="486" ht="34" customHeight="1">
      <x:c r="A486" s="12" t="s">
        <x:v>282</x:v>
      </x:c>
      <x:c r="B486" s="12" t="s">
        <x:v>65</x:v>
      </x:c>
      <x:c r="C486" s="12" t="s">
        <x:v>283</x:v>
      </x:c>
      <x:c r="D486" s="12" t="s">
        <x:v>405</x:v>
      </x:c>
      <x:c r="E486" s="12" t="s">
        <x:v>757</x:v>
      </x:c>
      <x:c r="F486" s="13" t="s">
        <x:v>752</x:v>
      </x:c>
    </x:row>
    <x:row r="487" ht="34" customHeight="1">
      <x:c r="A487" s="10" t="s">
        <x:v>282</x:v>
      </x:c>
      <x:c r="B487" s="10" t="s">
        <x:v>65</x:v>
      </x:c>
      <x:c r="C487" s="10" t="s">
        <x:v>283</x:v>
      </x:c>
      <x:c r="D487" s="10" t="s">
        <x:v>440</x:v>
      </x:c>
      <x:c r="E487" s="10" t="s">
        <x:v>758</x:v>
      </x:c>
      <x:c r="F487" s="11" t="s">
        <x:v>752</x:v>
      </x:c>
    </x:row>
    <x:row r="488" ht="34" customHeight="1">
      <x:c r="A488" s="12" t="s">
        <x:v>282</x:v>
      </x:c>
      <x:c r="B488" s="12" t="s">
        <x:v>65</x:v>
      </x:c>
      <x:c r="C488" s="12" t="s">
        <x:v>283</x:v>
      </x:c>
      <x:c r="D488" s="12" t="s">
        <x:v>406</x:v>
      </x:c>
      <x:c r="E488" s="12" t="s">
        <x:v>759</x:v>
      </x:c>
      <x:c r="F488" s="13" t="s">
        <x:v>752</x:v>
      </x:c>
    </x:row>
    <x:row r="489" ht="34" customHeight="1">
      <x:c r="A489" s="10" t="s">
        <x:v>282</x:v>
      </x:c>
      <x:c r="B489" s="10" t="s">
        <x:v>65</x:v>
      </x:c>
      <x:c r="C489" s="10" t="s">
        <x:v>283</x:v>
      </x:c>
      <x:c r="D489" s="10" t="s">
        <x:v>408</x:v>
      </x:c>
      <x:c r="E489" s="10" t="s">
        <x:v>760</x:v>
      </x:c>
      <x:c r="F489" s="11" t="s">
        <x:v>752</x:v>
      </x:c>
    </x:row>
    <x:row r="490" ht="34" customHeight="1">
      <x:c r="A490" s="12" t="s">
        <x:v>282</x:v>
      </x:c>
      <x:c r="B490" s="12" t="s">
        <x:v>65</x:v>
      </x:c>
      <x:c r="C490" s="12" t="s">
        <x:v>283</x:v>
      </x:c>
      <x:c r="D490" s="12" t="s">
        <x:v>734</x:v>
      </x:c>
      <x:c r="E490" s="12" t="s">
        <x:v>761</x:v>
      </x:c>
      <x:c r="F490" s="13" t="s">
        <x:v>752</x:v>
      </x:c>
    </x:row>
    <x:row r="491" ht="34" customHeight="1">
      <x:c r="A491" s="10" t="s">
        <x:v>282</x:v>
      </x:c>
      <x:c r="B491" s="10" t="s">
        <x:v>65</x:v>
      </x:c>
      <x:c r="C491" s="10" t="s">
        <x:v>283</x:v>
      </x:c>
      <x:c r="D491" s="10" t="s">
        <x:v>410</x:v>
      </x:c>
      <x:c r="E491" s="10" t="s">
        <x:v>287</x:v>
      </x:c>
      <x:c r="F491" s="11" t="s">
        <x:v>752</x:v>
      </x:c>
    </x:row>
    <x:row r="492" ht="34" customHeight="1">
      <x:c r="A492" s="12" t="s">
        <x:v>288</x:v>
      </x:c>
      <x:c r="B492" s="12" t="s">
        <x:v>57</x:v>
      </x:c>
      <x:c r="C492" s="12" t="s">
        <x:v>289</x:v>
      </x:c>
      <x:c r="D492" s="12" t="s">
        <x:v>8</x:v>
      </x:c>
      <x:c r="E492" s="12" t="s">
        <x:v>290</x:v>
      </x:c>
      <x:c r="F492" s="13" t="s">
        <x:v>762</x:v>
      </x:c>
    </x:row>
    <x:row r="493" ht="34" customHeight="1">
      <x:c r="A493" s="10" t="s">
        <x:v>288</x:v>
      </x:c>
      <x:c r="B493" s="10" t="s">
        <x:v>57</x:v>
      </x:c>
      <x:c r="C493" s="10" t="s">
        <x:v>289</x:v>
      </x:c>
      <x:c r="D493" s="10" t="s">
        <x:v>9</x:v>
      </x:c>
      <x:c r="E493" s="10" t="s">
        <x:v>291</x:v>
      </x:c>
      <x:c r="F493" s="11" t="s">
        <x:v>762</x:v>
      </x:c>
    </x:row>
    <x:row r="494" ht="34" customHeight="1">
      <x:c r="A494" s="12" t="s">
        <x:v>288</x:v>
      </x:c>
      <x:c r="B494" s="12" t="s">
        <x:v>57</x:v>
      </x:c>
      <x:c r="C494" s="12" t="s">
        <x:v>289</x:v>
      </x:c>
      <x:c r="D494" s="12" t="s">
        <x:v>11</x:v>
      </x:c>
      <x:c r="E494" s="12" t="s">
        <x:v>292</x:v>
      </x:c>
      <x:c r="F494" s="13" t="s">
        <x:v>762</x:v>
      </x:c>
    </x:row>
    <x:row r="495" ht="44" customHeight="1">
      <x:c r="A495" s="10" t="s">
        <x:v>288</x:v>
      </x:c>
      <x:c r="B495" s="10" t="s">
        <x:v>57</x:v>
      </x:c>
      <x:c r="C495" s="10" t="s">
        <x:v>289</x:v>
      </x:c>
      <x:c r="D495" s="10" t="s">
        <x:v>738</x:v>
      </x:c>
      <x:c r="E495" s="10" t="s">
        <x:v>763</x:v>
      </x:c>
      <x:c r="F495" s="11" t="s">
        <x:v>762</x:v>
      </x:c>
    </x:row>
    <x:row r="496" ht="34" customHeight="1">
      <x:c r="A496" s="12" t="s">
        <x:v>288</x:v>
      </x:c>
      <x:c r="B496" s="12" t="s">
        <x:v>57</x:v>
      </x:c>
      <x:c r="C496" s="12" t="s">
        <x:v>289</x:v>
      </x:c>
      <x:c r="D496" s="12" t="s">
        <x:v>396</x:v>
      </x:c>
      <x:c r="E496" s="12" t="s">
        <x:v>764</x:v>
      </x:c>
      <x:c r="F496" s="13" t="s">
        <x:v>762</x:v>
      </x:c>
    </x:row>
    <x:row r="497" ht="44" customHeight="1">
      <x:c r="A497" s="10" t="s">
        <x:v>288</x:v>
      </x:c>
      <x:c r="B497" s="10" t="s">
        <x:v>57</x:v>
      </x:c>
      <x:c r="C497" s="10" t="s">
        <x:v>289</x:v>
      </x:c>
      <x:c r="D497" s="10" t="s">
        <x:v>398</x:v>
      </x:c>
      <x:c r="E497" s="10" t="s">
        <x:v>765</x:v>
      </x:c>
      <x:c r="F497" s="11" t="s">
        <x:v>762</x:v>
      </x:c>
    </x:row>
    <x:row r="498" ht="34" customHeight="1">
      <x:c r="A498" s="12" t="s">
        <x:v>288</x:v>
      </x:c>
      <x:c r="B498" s="12" t="s">
        <x:v>57</x:v>
      </x:c>
      <x:c r="C498" s="12" t="s">
        <x:v>289</x:v>
      </x:c>
      <x:c r="D498" s="12" t="s">
        <x:v>400</x:v>
      </x:c>
      <x:c r="E498" s="12" t="s">
        <x:v>766</x:v>
      </x:c>
      <x:c r="F498" s="13" t="s">
        <x:v>762</x:v>
      </x:c>
    </x:row>
    <x:row r="499" ht="44" customHeight="1">
      <x:c r="A499" s="10" t="s">
        <x:v>288</x:v>
      </x:c>
      <x:c r="B499" s="10" t="s">
        <x:v>57</x:v>
      </x:c>
      <x:c r="C499" s="10" t="s">
        <x:v>289</x:v>
      </x:c>
      <x:c r="D499" s="10" t="s">
        <x:v>402</x:v>
      </x:c>
      <x:c r="E499" s="10" t="s">
        <x:v>767</x:v>
      </x:c>
      <x:c r="F499" s="11" t="s">
        <x:v>762</x:v>
      </x:c>
    </x:row>
    <x:row r="500" ht="34" customHeight="1">
      <x:c r="A500" s="12" t="s">
        <x:v>288</x:v>
      </x:c>
      <x:c r="B500" s="12" t="s">
        <x:v>57</x:v>
      </x:c>
      <x:c r="C500" s="12" t="s">
        <x:v>289</x:v>
      </x:c>
      <x:c r="D500" s="12" t="s">
        <x:v>416</x:v>
      </x:c>
      <x:c r="E500" s="12" t="s">
        <x:v>768</x:v>
      </x:c>
      <x:c r="F500" s="13" t="s">
        <x:v>762</x:v>
      </x:c>
    </x:row>
    <x:row r="501" ht="34" customHeight="1">
      <x:c r="A501" s="10" t="s">
        <x:v>288</x:v>
      </x:c>
      <x:c r="B501" s="10" t="s">
        <x:v>57</x:v>
      </x:c>
      <x:c r="C501" s="10" t="s">
        <x:v>289</x:v>
      </x:c>
      <x:c r="D501" s="10" t="s">
        <x:v>404</x:v>
      </x:c>
      <x:c r="E501" s="10" t="s">
        <x:v>769</x:v>
      </x:c>
      <x:c r="F501" s="11" t="s">
        <x:v>762</x:v>
      </x:c>
    </x:row>
    <x:row r="502" ht="34" customHeight="1">
      <x:c r="A502" s="12" t="s">
        <x:v>288</x:v>
      </x:c>
      <x:c r="B502" s="12" t="s">
        <x:v>57</x:v>
      </x:c>
      <x:c r="C502" s="12" t="s">
        <x:v>289</x:v>
      </x:c>
      <x:c r="D502" s="12" t="s">
        <x:v>405</x:v>
      </x:c>
      <x:c r="E502" s="12" t="s">
        <x:v>770</x:v>
      </x:c>
      <x:c r="F502" s="13" t="s">
        <x:v>762</x:v>
      </x:c>
    </x:row>
    <x:row r="503" ht="34" customHeight="1">
      <x:c r="A503" s="10" t="s">
        <x:v>288</x:v>
      </x:c>
      <x:c r="B503" s="10" t="s">
        <x:v>57</x:v>
      </x:c>
      <x:c r="C503" s="10" t="s">
        <x:v>289</x:v>
      </x:c>
      <x:c r="D503" s="10" t="s">
        <x:v>406</x:v>
      </x:c>
      <x:c r="E503" s="10" t="s">
        <x:v>771</x:v>
      </x:c>
      <x:c r="F503" s="11" t="s">
        <x:v>762</x:v>
      </x:c>
    </x:row>
    <x:row r="504" ht="34" customHeight="1">
      <x:c r="A504" s="12" t="s">
        <x:v>288</x:v>
      </x:c>
      <x:c r="B504" s="12" t="s">
        <x:v>57</x:v>
      </x:c>
      <x:c r="C504" s="12" t="s">
        <x:v>289</x:v>
      </x:c>
      <x:c r="D504" s="12" t="s">
        <x:v>408</x:v>
      </x:c>
      <x:c r="E504" s="12" t="s">
        <x:v>772</x:v>
      </x:c>
      <x:c r="F504" s="13" t="s">
        <x:v>762</x:v>
      </x:c>
    </x:row>
    <x:row r="505" ht="34" customHeight="1">
      <x:c r="A505" s="10" t="s">
        <x:v>288</x:v>
      </x:c>
      <x:c r="B505" s="10" t="s">
        <x:v>57</x:v>
      </x:c>
      <x:c r="C505" s="10" t="s">
        <x:v>289</x:v>
      </x:c>
      <x:c r="D505" s="10" t="s">
        <x:v>734</x:v>
      </x:c>
      <x:c r="E505" s="10" t="s">
        <x:v>773</x:v>
      </x:c>
      <x:c r="F505" s="11" t="s">
        <x:v>762</x:v>
      </x:c>
    </x:row>
    <x:row r="506" ht="34" customHeight="1">
      <x:c r="A506" s="12" t="s">
        <x:v>288</x:v>
      </x:c>
      <x:c r="B506" s="12" t="s">
        <x:v>57</x:v>
      </x:c>
      <x:c r="C506" s="12" t="s">
        <x:v>289</x:v>
      </x:c>
      <x:c r="D506" s="12" t="s">
        <x:v>410</x:v>
      </x:c>
      <x:c r="E506" s="12" t="s">
        <x:v>293</x:v>
      </x:c>
      <x:c r="F506" s="13" t="s">
        <x:v>762</x:v>
      </x:c>
    </x:row>
    <x:row r="507" ht="34" customHeight="1">
      <x:c r="A507" s="10" t="s">
        <x:v>267</x:v>
      </x:c>
      <x:c r="B507" s="10" t="s">
        <x:v>268</x:v>
      </x:c>
      <x:c r="C507" s="10" t="s">
        <x:v>269</x:v>
      </x:c>
      <x:c r="D507" s="10" t="s">
        <x:v>8</x:v>
      </x:c>
      <x:c r="E507" s="10" t="s">
        <x:v>270</x:v>
      </x:c>
      <x:c r="F507" s="11" t="s">
        <x:v>736</x:v>
      </x:c>
    </x:row>
    <x:row r="508" ht="34" customHeight="1">
      <x:c r="A508" s="12" t="s">
        <x:v>267</x:v>
      </x:c>
      <x:c r="B508" s="12" t="s">
        <x:v>268</x:v>
      </x:c>
      <x:c r="C508" s="12" t="s">
        <x:v>269</x:v>
      </x:c>
      <x:c r="D508" s="12" t="s">
        <x:v>9</x:v>
      </x:c>
      <x:c r="E508" s="12" t="s">
        <x:v>271</x:v>
      </x:c>
      <x:c r="F508" s="13" t="s">
        <x:v>736</x:v>
      </x:c>
    </x:row>
    <x:row r="509" ht="34" customHeight="1">
      <x:c r="A509" s="10" t="s">
        <x:v>267</x:v>
      </x:c>
      <x:c r="B509" s="10" t="s">
        <x:v>268</x:v>
      </x:c>
      <x:c r="C509" s="10" t="s">
        <x:v>269</x:v>
      </x:c>
      <x:c r="D509" s="10" t="s">
        <x:v>11</x:v>
      </x:c>
      <x:c r="E509" s="10" t="s">
        <x:v>273</x:v>
      </x:c>
      <x:c r="F509" s="11" t="s">
        <x:v>736</x:v>
      </x:c>
    </x:row>
    <x:row r="510" ht="44" customHeight="1">
      <x:c r="A510" s="12" t="s">
        <x:v>267</x:v>
      </x:c>
      <x:c r="B510" s="12" t="s">
        <x:v>268</x:v>
      </x:c>
      <x:c r="C510" s="12" t="s">
        <x:v>269</x:v>
      </x:c>
      <x:c r="D510" s="12" t="s">
        <x:v>396</x:v>
      </x:c>
      <x:c r="E510" s="12" t="s">
        <x:v>774</x:v>
      </x:c>
      <x:c r="F510" s="13" t="s">
        <x:v>736</x:v>
      </x:c>
    </x:row>
    <x:row r="511" ht="44" customHeight="1">
      <x:c r="A511" s="10" t="s">
        <x:v>267</x:v>
      </x:c>
      <x:c r="B511" s="10" t="s">
        <x:v>268</x:v>
      </x:c>
      <x:c r="C511" s="10" t="s">
        <x:v>269</x:v>
      </x:c>
      <x:c r="D511" s="10" t="s">
        <x:v>398</x:v>
      </x:c>
      <x:c r="E511" s="10" t="s">
        <x:v>775</x:v>
      </x:c>
      <x:c r="F511" s="11" t="s">
        <x:v>736</x:v>
      </x:c>
    </x:row>
    <x:row r="512" ht="44" customHeight="1">
      <x:c r="A512" s="12" t="s">
        <x:v>267</x:v>
      </x:c>
      <x:c r="B512" s="12" t="s">
        <x:v>268</x:v>
      </x:c>
      <x:c r="C512" s="12" t="s">
        <x:v>269</x:v>
      </x:c>
      <x:c r="D512" s="12" t="s">
        <x:v>400</x:v>
      </x:c>
      <x:c r="E512" s="12" t="s">
        <x:v>776</x:v>
      </x:c>
      <x:c r="F512" s="13" t="s">
        <x:v>736</x:v>
      </x:c>
    </x:row>
    <x:row r="513" ht="44" customHeight="1">
      <x:c r="A513" s="10" t="s">
        <x:v>267</x:v>
      </x:c>
      <x:c r="B513" s="10" t="s">
        <x:v>268</x:v>
      </x:c>
      <x:c r="C513" s="10" t="s">
        <x:v>269</x:v>
      </x:c>
      <x:c r="D513" s="10" t="s">
        <x:v>402</x:v>
      </x:c>
      <x:c r="E513" s="10" t="s">
        <x:v>777</x:v>
      </x:c>
      <x:c r="F513" s="11" t="s">
        <x:v>736</x:v>
      </x:c>
    </x:row>
    <x:row r="514" ht="34" customHeight="1">
      <x:c r="A514" s="12" t="s">
        <x:v>267</x:v>
      </x:c>
      <x:c r="B514" s="12" t="s">
        <x:v>268</x:v>
      </x:c>
      <x:c r="C514" s="12" t="s">
        <x:v>269</x:v>
      </x:c>
      <x:c r="D514" s="12" t="s">
        <x:v>778</x:v>
      </x:c>
      <x:c r="E514" s="12" t="s">
        <x:v>779</x:v>
      </x:c>
      <x:c r="F514" s="13" t="s">
        <x:v>736</x:v>
      </x:c>
    </x:row>
    <x:row r="515" ht="34" customHeight="1">
      <x:c r="A515" s="10" t="s">
        <x:v>267</x:v>
      </x:c>
      <x:c r="B515" s="10" t="s">
        <x:v>268</x:v>
      </x:c>
      <x:c r="C515" s="10" t="s">
        <x:v>269</x:v>
      </x:c>
      <x:c r="D515" s="10" t="s">
        <x:v>416</x:v>
      </x:c>
      <x:c r="E515" s="10" t="s">
        <x:v>780</x:v>
      </x:c>
      <x:c r="F515" s="11" t="s">
        <x:v>736</x:v>
      </x:c>
    </x:row>
    <x:row r="516" ht="34" customHeight="1">
      <x:c r="A516" s="12" t="s">
        <x:v>267</x:v>
      </x:c>
      <x:c r="B516" s="12" t="s">
        <x:v>268</x:v>
      </x:c>
      <x:c r="C516" s="12" t="s">
        <x:v>269</x:v>
      </x:c>
      <x:c r="D516" s="12" t="s">
        <x:v>404</x:v>
      </x:c>
      <x:c r="E516" s="12" t="s">
        <x:v>781</x:v>
      </x:c>
      <x:c r="F516" s="13" t="s">
        <x:v>736</x:v>
      </x:c>
    </x:row>
    <x:row r="517" ht="34" customHeight="1">
      <x:c r="A517" s="10" t="s">
        <x:v>267</x:v>
      </x:c>
      <x:c r="B517" s="10" t="s">
        <x:v>268</x:v>
      </x:c>
      <x:c r="C517" s="10" t="s">
        <x:v>269</x:v>
      </x:c>
      <x:c r="D517" s="10" t="s">
        <x:v>405</x:v>
      </x:c>
      <x:c r="E517" s="10" t="s">
        <x:v>782</x:v>
      </x:c>
      <x:c r="F517" s="11" t="s">
        <x:v>736</x:v>
      </x:c>
    </x:row>
    <x:row r="518" ht="44" customHeight="1">
      <x:c r="A518" s="12" t="s">
        <x:v>267</x:v>
      </x:c>
      <x:c r="B518" s="12" t="s">
        <x:v>268</x:v>
      </x:c>
      <x:c r="C518" s="12" t="s">
        <x:v>269</x:v>
      </x:c>
      <x:c r="D518" s="12" t="s">
        <x:v>406</x:v>
      </x:c>
      <x:c r="E518" s="12" t="s">
        <x:v>783</x:v>
      </x:c>
      <x:c r="F518" s="13" t="s">
        <x:v>736</x:v>
      </x:c>
    </x:row>
    <x:row r="519" ht="44" customHeight="1">
      <x:c r="A519" s="10" t="s">
        <x:v>267</x:v>
      </x:c>
      <x:c r="B519" s="10" t="s">
        <x:v>268</x:v>
      </x:c>
      <x:c r="C519" s="10" t="s">
        <x:v>269</x:v>
      </x:c>
      <x:c r="D519" s="10" t="s">
        <x:v>408</x:v>
      </x:c>
      <x:c r="E519" s="10" t="s">
        <x:v>784</x:v>
      </x:c>
      <x:c r="F519" s="11" t="s">
        <x:v>736</x:v>
      </x:c>
    </x:row>
    <x:row r="520" ht="34" customHeight="1">
      <x:c r="A520" s="12" t="s">
        <x:v>267</x:v>
      </x:c>
      <x:c r="B520" s="12" t="s">
        <x:v>268</x:v>
      </x:c>
      <x:c r="C520" s="12" t="s">
        <x:v>269</x:v>
      </x:c>
      <x:c r="D520" s="12" t="s">
        <x:v>410</x:v>
      </x:c>
      <x:c r="E520" s="12" t="s">
        <x:v>274</x:v>
      </x:c>
      <x:c r="F520" s="13" t="s">
        <x:v>736</x:v>
      </x:c>
    </x:row>
    <x:row r="521" ht="46" customHeight="1">
      <x:c r="A521" s="12" t="str">
        <x:v>P37</x:v>
      </x:c>
      <x:c r="B521" s="12" t="str">
        <x:v>三亚保利瑰丽酒店</x:v>
      </x:c>
      <x:c r="C521" s="12" t="str">
        <x:v>爱意瑰旅（50人）</x:v>
      </x:c>
      <x:c r="D521" s="12" t="str">
        <x:v>婚房住宿</x:v>
      </x:c>
      <x:c r="E521" s="12" t="str">
        <x:v>海棠福/日月府（二选一，名称按帖子原文）婚房1间2晚，含双早。</x:v>
      </x:c>
      <x:c r="F521" s="13" t="str">
        <x:v>https://www.xiaohongshu.com/explore/697ad58600000000220380cc</x:v>
      </x:c>
    </x:row>
    <x:row r="522" ht="46" customHeight="1">
      <x:c r="A522" s="12" t="str">
        <x:v>P37</x:v>
      </x:c>
      <x:c r="B522" s="12" t="str">
        <x:v>三亚保利瑰丽酒店</x:v>
      </x:c>
      <x:c r="C522" s="12" t="str">
        <x:v>爱意瑰旅（50人）</x:v>
      </x:c>
      <x:c r="D522" s="12" t="str">
        <x:v>宾客住宿</x:v>
      </x:c>
      <x:c r="E522" s="12" t="str">
        <x:v>至尊海景房24间2晚，含双早。</x:v>
      </x:c>
      <x:c r="F522" s="13" t="str">
        <x:v>https://www.xiaohongshu.com/explore/697ad58600000000220380cc</x:v>
      </x:c>
    </x:row>
    <x:row r="523" ht="46" customHeight="1">
      <x:c r="A523" s="12" t="str">
        <x:v>P37</x:v>
      </x:c>
      <x:c r="B523" s="12" t="str">
        <x:v>三亚保利瑰丽酒店</x:v>
      </x:c>
      <x:c r="C523" s="12" t="str">
        <x:v>爱意瑰旅（50人）</x:v>
      </x:c>
      <x:c r="D523" s="12" t="str">
        <x:v>仪式场地</x:v>
      </x:c>
      <x:c r="E523" s="12" t="str">
        <x:v>婚礼仪式临海草坪场地使用1次；时长未注明。</x:v>
      </x:c>
      <x:c r="F523" s="13" t="str">
        <x:v>https://www.xiaohongshu.com/explore/697ad58600000000220380cc</x:v>
      </x:c>
    </x:row>
    <x:row r="524" ht="46" customHeight="1">
      <x:c r="A524" s="12" t="str">
        <x:v>P37</x:v>
      </x:c>
      <x:c r="B524" s="12" t="str">
        <x:v>三亚保利瑰丽酒店</x:v>
      </x:c>
      <x:c r="C524" s="12" t="str">
        <x:v>爱意瑰旅（50人）</x:v>
      </x:c>
      <x:c r="D524" s="12" t="str">
        <x:v>餐饮酒水</x:v>
      </x:c>
      <x:c r="E524" s="12" t="str">
        <x:v>定制晚宴和软饮套餐（中西式分餐/户外BBQ）；婚礼定制香槟塔和气泡酒、定制甜品台。</x:v>
      </x:c>
      <x:c r="F524" s="13" t="str">
        <x:v>https://www.xiaohongshu.com/explore/697ad58600000000220380cc</x:v>
      </x:c>
    </x:row>
    <x:row r="525" ht="46" customHeight="1">
      <x:c r="A525" s="12" t="str">
        <x:v>P37</x:v>
      </x:c>
      <x:c r="B525" s="12" t="str">
        <x:v>三亚保利瑰丽酒店</x:v>
      </x:c>
      <x:c r="C525" s="12" t="str">
        <x:v>爱意瑰旅（50人）</x:v>
      </x:c>
      <x:c r="D525" s="12" t="str">
        <x:v>接送</x:v>
      </x:c>
      <x:c r="E525" s="12" t="str">
        <x:v>接机、送机服务各1次，车型和人数未注明。</x:v>
      </x:c>
      <x:c r="F525" s="13" t="str">
        <x:v>https://www.xiaohongshu.com/explore/697ad58600000000220380cc</x:v>
      </x:c>
    </x:row>
    <x:row r="526" ht="46" customHeight="1">
      <x:c r="A526" s="12" t="str">
        <x:v>P37</x:v>
      </x:c>
      <x:c r="B526" s="12" t="str">
        <x:v>三亚保利瑰丽酒店</x:v>
      </x:c>
      <x:c r="C526" s="12" t="str">
        <x:v>爱意瑰旅（50人）</x:v>
      </x:c>
      <x:c r="D526" s="12" t="str">
        <x:v>其他礼遇</x:v>
      </x:c>
      <x:c r="E526" s="12" t="str">
        <x:v>定制漂浮下午茶1套；双人水疗按摩60分钟。</x:v>
      </x:c>
      <x:c r="F526" s="13" t="str">
        <x:v>https://www.xiaohongshu.com/explore/697ad58600000000220380cc</x:v>
      </x:c>
    </x:row>
    <x:row r="527" ht="46" customHeight="1">
      <x:c r="A527" s="12" t="str">
        <x:v>P37</x:v>
      </x:c>
      <x:c r="B527" s="12" t="str">
        <x:v>三亚保利瑰丽酒店</x:v>
      </x:c>
      <x:c r="C527" s="12" t="str">
        <x:v>爱意瑰旅（50人）</x:v>
      </x:c>
      <x:c r="D527" s="12" t="str">
        <x:v>税费</x:v>
      </x:c>
      <x:c r="E527" s="12" t="str">
        <x:v>帖子未明确税费及服务费是否已含。</x:v>
      </x:c>
      <x:c r="F527" s="13" t="str">
        <x:v>https://www.xiaohongshu.com/explore/697ad58600000000220380cc</x:v>
      </x:c>
    </x:row>
    <x:row r="528" ht="46" customHeight="1">
      <x:c r="A528" s="12" t="str">
        <x:v>P37</x:v>
      </x:c>
      <x:c r="B528" s="12" t="str">
        <x:v>三亚保利瑰丽酒店</x:v>
      </x:c>
      <x:c r="C528" s="12" t="str">
        <x:v>爱意瑰旅（50人）</x:v>
      </x:c>
      <x:c r="D528" s="12" t="str">
        <x:v>有效期</x:v>
      </x:c>
      <x:c r="E528" s="12" t="str">
        <x:v>标题及话题称2026套餐，未明确起止日期，不能据此推定2026-12-31。</x:v>
      </x:c>
      <x:c r="F528" s="13" t="str">
        <x:v>https://www.xiaohongshu.com/explore/697ad58600000000220380cc</x:v>
      </x:c>
    </x:row>
    <x:row r="529" ht="46" customHeight="1">
      <x:c r="A529" s="12" t="str">
        <x:v>P37</x:v>
      </x:c>
      <x:c r="B529" s="12" t="str">
        <x:v>三亚保利瑰丽酒店</x:v>
      </x:c>
      <x:c r="C529" s="12" t="str">
        <x:v>爱意瑰旅（50人）</x:v>
      </x:c>
      <x:c r="D529" s="12" t="str">
        <x:v>预订限制</x:v>
      </x:c>
      <x:c r="E529" s="12" t="str">
        <x:v>具体档期、取消政策、超员、仪式布置及婚庆人员范围未注明，需报价时确认。</x:v>
      </x:c>
      <x:c r="F529" s="13" t="str">
        <x:v>https://www.xiaohongshu.com/explore/697ad58600000000220380cc</x:v>
      </x:c>
    </x:row>
    <x:row r="530" ht="46" customHeight="1">
      <x:c r="A530" s="12" t="str">
        <x:v>P37</x:v>
      </x:c>
      <x:c r="B530" s="12" t="str">
        <x:v>三亚保利瑰丽酒店</x:v>
      </x:c>
      <x:c r="C530" s="12" t="str">
        <x:v>爱意瑰旅（50人）</x:v>
      </x:c>
      <x:c r="D530" s="12" t="str">
        <x:v>来源性质</x:v>
      </x:c>
      <x:c r="E530" s="12" t="str">
        <x:v>酒店同名小红书账号发布，未独立核验认证；非宾客评价。</x:v>
      </x:c>
      <x:c r="F530" s="13" t="str">
        <x:v>https://www.xiaohongshu.com/explore/697ad58600000000220380cc</x:v>
      </x:c>
    </x:row>
    <x:row r="531" ht="60" customHeight="1">
      <x:c r="A531" s="12" t="str">
        <x:v>P37</x:v>
      </x:c>
      <x:c r="B531" s="12" t="str">
        <x:v>三亚保利瑰丽酒店</x:v>
      </x:c>
      <x:c r="C531" s="12" t="str">
        <x:v>爱意瑰旅（50人）</x:v>
      </x:c>
      <x:c r="D531" s="12" t="str">
        <x:v>官网交叉核验</x:v>
      </x:c>
      <x:c r="E531" s="12" t="str">
        <x:v>官网列30人Intimate和50人Exclusive婚礼套餐，含两晚住宿、草坪仪式、晚宴、接送等，但未公开价格。50人页面婚房每日4早、24间Ocean View Room等描述与小红书50人帖不完全相同，应分版本核对；不能据此给258888起价增加权益或确认税费。</x:v>
      </x:c>
      <x:c r="F531" s="13" t="str">
        <x:v>https://www.rosewoodhotels.com/en/sanya/events/weddings/wedding-packages</x:v>
      </x:c>
    </x:row>
    <x:row r="532" ht="46" customHeight="1">
      <x:c r="A532" s="12" t="str">
        <x:v>P37</x:v>
      </x:c>
      <x:c r="B532" s="12" t="str">
        <x:v>三亚保利瑰丽酒店</x:v>
      </x:c>
      <x:c r="C532" s="12" t="str">
        <x:v>爱意瑰旅（50人）</x:v>
      </x:c>
      <x:c r="D532" s="12" t="str">
        <x:v>核对提醒</x:v>
      </x:c>
      <x:c r="E532" s="12" t="str">
        <x:v>酒店同名账号发布；258888元为起价，非总费用上限；有效期、税服及旺季补差未注明；婚房名称按帖文待复核</x:v>
      </x:c>
      <x:c r="F532" s="13" t="str">
        <x:v>https://www.xiaohongshu.com/explore/697ad58600000000220380cc</x:v>
      </x:c>
    </x:row>
    <x:row r="533" ht="60" customHeight="1">
      <x:c r="A533" s="12" t="str">
        <x:v>P37</x:v>
      </x:c>
      <x:c r="B533" s="12" t="str">
        <x:v>三亚保利瑰丽酒店</x:v>
      </x:c>
      <x:c r="C533" s="12" t="str">
        <x:v>爱意瑰旅（50人）</x:v>
      </x:c>
      <x:c r="D533" s="12" t="str">
        <x:v>小红书来源</x:v>
      </x:c>
      <x:c r="E533" s="12" t="str">
        <x:v>酒店同名账号发布；三亚保利瑰丽酒店；2026-01-29；https://www.xiaohongshu.com/explore/697ad58600000000220380cc；按帖子账号名称识别；未独立核验认证</x:v>
      </x:c>
      <x:c r="F533" s="13" t="str">
        <x:v>https://www.xiaohongshu.com/explore/697ad58600000000220380cc</x:v>
      </x:c>
    </x:row>
    <x:row r="534" ht="46" customHeight="1">
      <x:c r="A534" s="12" t="str">
        <x:v>P38</x:v>
      </x:c>
      <x:c r="B534" s="12" t="str">
        <x:v>三亚保利瑰丽酒店</x:v>
      </x:c>
      <x:c r="C534" s="12" t="str">
        <x:v>浪漫瑰期（20人，婚庆转述）</x:v>
      </x:c>
      <x:c r="D534" s="12" t="str">
        <x:v>婚房住宿</x:v>
      </x:c>
      <x:c r="E534" s="12" t="str">
        <x:v>庭院全海景泳池套房1间2晚，每日2份早餐；婚房送餐早餐2位。</x:v>
      </x:c>
      <x:c r="F534" s="13" t="str">
        <x:v>https://www.xiaohongshu.com/explore/6ac61f70000000001303e5af</x:v>
      </x:c>
    </x:row>
    <x:row r="535" ht="46" customHeight="1">
      <x:c r="A535" s="12" t="str">
        <x:v>P38</x:v>
      </x:c>
      <x:c r="B535" s="12" t="str">
        <x:v>三亚保利瑰丽酒店</x:v>
      </x:c>
      <x:c r="C535" s="12" t="str">
        <x:v>浪漫瑰期（20人，婚庆转述）</x:v>
      </x:c>
      <x:c r="D535" s="12" t="str">
        <x:v>宾客住宿</x:v>
      </x:c>
      <x:c r="E535" s="12" t="str">
        <x:v>豪华海景房9间2晚，每日双早。</x:v>
      </x:c>
      <x:c r="F535" s="13" t="str">
        <x:v>https://www.xiaohongshu.com/explore/6ac61f70000000001303e5af</x:v>
      </x:c>
    </x:row>
    <x:row r="536" ht="46" customHeight="1">
      <x:c r="A536" s="12" t="str">
        <x:v>P38</x:v>
      </x:c>
      <x:c r="B536" s="12" t="str">
        <x:v>三亚保利瑰丽酒店</x:v>
      </x:c>
      <x:c r="C536" s="12" t="str">
        <x:v>浪漫瑰期（20人，婚庆转述）</x:v>
      </x:c>
      <x:c r="D536" s="12" t="str">
        <x:v>仪式场地</x:v>
      </x:c>
      <x:c r="E536" s="12" t="str">
        <x:v>瑰夏/秘境草坪使用1次，含20个酒店定制LOGO椰青。</x:v>
      </x:c>
      <x:c r="F536" s="13" t="str">
        <x:v>https://www.xiaohongshu.com/explore/6ac61f70000000001303e5af</x:v>
      </x:c>
    </x:row>
    <x:row r="537" ht="46" customHeight="1">
      <x:c r="A537" s="12" t="str">
        <x:v>P38</x:v>
      </x:c>
      <x:c r="B537" s="12" t="str">
        <x:v>三亚保利瑰丽酒店</x:v>
      </x:c>
      <x:c r="C537" s="12" t="str">
        <x:v>浪漫瑰期（20人，婚庆转述）</x:v>
      </x:c>
      <x:c r="D537" s="12" t="str">
        <x:v>餐饮酒水</x:v>
      </x:c>
      <x:c r="E537" s="12" t="str">
        <x:v>秘境草坪最多20人晚餐，可选中式/西式分餐；晚宴2小时畅饮。饮品具体种类未列。</x:v>
      </x:c>
      <x:c r="F537" s="13" t="str">
        <x:v>https://www.xiaohongshu.com/explore/6ac61f70000000001303e5af</x:v>
      </x:c>
    </x:row>
    <x:row r="538" ht="46" customHeight="1">
      <x:c r="A538" s="12" t="str">
        <x:v>P38</x:v>
      </x:c>
      <x:c r="B538" s="12" t="str">
        <x:v>三亚保利瑰丽酒店</x:v>
      </x:c>
      <x:c r="C538" s="12" t="str">
        <x:v>浪漫瑰期（20人，婚庆转述）</x:v>
      </x:c>
      <x:c r="D538" s="12" t="str">
        <x:v>布置音响</x:v>
      </x:c>
      <x:c r="E538" s="12" t="str">
        <x:v>仪式免费提供1套音响；含婚房布置。帖子明确仪式及晚宴布置、摄影、化妆、婚纱礼服另需预算。</x:v>
      </x:c>
      <x:c r="F538" s="13" t="str">
        <x:v>https://www.xiaohongshu.com/explore/6ac61f70000000001303e5af</x:v>
      </x:c>
    </x:row>
    <x:row r="539" ht="46" customHeight="1">
      <x:c r="A539" s="12" t="str">
        <x:v>P38</x:v>
      </x:c>
      <x:c r="B539" s="12" t="str">
        <x:v>三亚保利瑰丽酒店</x:v>
      </x:c>
      <x:c r="C539" s="12" t="str">
        <x:v>浪漫瑰期（20人，婚庆转述）</x:v>
      </x:c>
      <x:c r="D539" s="12" t="str">
        <x:v>接送</x:v>
      </x:c>
      <x:c r="E539" s="12" t="str">
        <x:v>三亚凤凰机场专车接机和送机各1次，车型及容量未列。</x:v>
      </x:c>
      <x:c r="F539" s="13" t="str">
        <x:v>https://www.xiaohongshu.com/explore/6ac61f70000000001303e5af</x:v>
      </x:c>
    </x:row>
    <x:row r="540" ht="46" customHeight="1">
      <x:c r="A540" s="12" t="str">
        <x:v>P38</x:v>
      </x:c>
      <x:c r="B540" s="12" t="str">
        <x:v>三亚保利瑰丽酒店</x:v>
      </x:c>
      <x:c r="C540" s="12" t="str">
        <x:v>浪漫瑰期（20人，婚庆转述）</x:v>
      </x:c>
      <x:c r="D540" s="12" t="str">
        <x:v>入住退房及洗衣</x:v>
      </x:c>
      <x:c r="E540" s="12" t="str">
        <x:v>婚房每日3件洗衣熨烫；含入住欢迎果盘。</x:v>
      </x:c>
      <x:c r="F540" s="13" t="str">
        <x:v>https://www.xiaohongshu.com/explore/6ac61f70000000001303e5af</x:v>
      </x:c>
    </x:row>
    <x:row r="541" ht="46" customHeight="1">
      <x:c r="A541" s="12" t="str">
        <x:v>P38</x:v>
      </x:c>
      <x:c r="B541" s="12" t="str">
        <x:v>三亚保利瑰丽酒店</x:v>
      </x:c>
      <x:c r="C541" s="12" t="str">
        <x:v>浪漫瑰期（20人，婚庆转述）</x:v>
      </x:c>
      <x:c r="D541" s="12" t="str">
        <x:v>其他礼遇</x:v>
      </x:c>
      <x:c r="E541" s="12" t="str">
        <x:v>酒店公共区域免费拍摄；SPA消费85折。</x:v>
      </x:c>
      <x:c r="F541" s="13" t="str">
        <x:v>https://www.xiaohongshu.com/explore/6ac61f70000000001303e5af</x:v>
      </x:c>
    </x:row>
    <x:row r="542" ht="46" customHeight="1">
      <x:c r="A542" s="12" t="str">
        <x:v>P38</x:v>
      </x:c>
      <x:c r="B542" s="12" t="str">
        <x:v>三亚保利瑰丽酒店</x:v>
      </x:c>
      <x:c r="C542" s="12" t="str">
        <x:v>浪漫瑰期（20人，婚庆转述）</x:v>
      </x:c>
      <x:c r="D542" s="12" t="str">
        <x:v>税费</x:v>
      </x:c>
      <x:c r="E542" s="12" t="str">
        <x:v>商家帖子明确未标明含税，须向酒店确认税费。</x:v>
      </x:c>
      <x:c r="F542" s="13" t="str">
        <x:v>https://www.xiaohongshu.com/explore/6ac61f70000000001303e5af</x:v>
      </x:c>
    </x:row>
    <x:row r="543" ht="46" customHeight="1">
      <x:c r="A543" s="12" t="str">
        <x:v>P38</x:v>
      </x:c>
      <x:c r="B543" s="12" t="str">
        <x:v>三亚保利瑰丽酒店</x:v>
      </x:c>
      <x:c r="C543" s="12" t="str">
        <x:v>浪漫瑰期（20人，婚庆转述）</x:v>
      </x:c>
      <x:c r="D543" s="12" t="str">
        <x:v>有效期</x:v>
      </x:c>
      <x:c r="E543" s="12" t="str">
        <x:v>商家转述有效期2026-01-01至2026-12-31；2026-12-24至31另列不可用。</x:v>
      </x:c>
      <x:c r="F543" s="13" t="str">
        <x:v>https://www.xiaohongshu.com/explore/6ac61f70000000001303e5af</x:v>
      </x:c>
    </x:row>
    <x:row r="544" ht="46" customHeight="1">
      <x:c r="A544" s="12" t="str">
        <x:v>P38</x:v>
      </x:c>
      <x:c r="B544" s="12" t="str">
        <x:v>三亚保利瑰丽酒店</x:v>
      </x:c>
      <x:c r="C544" s="12" t="str">
        <x:v>浪漫瑰期（20人，婚庆转述）</x:v>
      </x:c>
      <x:c r="D544" s="12" t="str">
        <x:v>预订限制</x:v>
      </x:c>
      <x:c r="E544" s="12" t="str">
        <x:v>法定节假日及12月24—31日不可用；不可折现/拆分，不与其他优惠叠加；人数和超员费用应提前确认。</x:v>
      </x:c>
      <x:c r="F544" s="13" t="str">
        <x:v>https://www.xiaohongshu.com/explore/6ac61f70000000001303e5af</x:v>
      </x:c>
    </x:row>
    <x:row r="545" ht="46" customHeight="1">
      <x:c r="A545" s="12" t="str">
        <x:v>P38</x:v>
      </x:c>
      <x:c r="B545" s="12" t="str">
        <x:v>三亚保利瑰丽酒店</x:v>
      </x:c>
      <x:c r="C545" s="12" t="str">
        <x:v>浪漫瑰期（20人，婚庆转述）</x:v>
      </x:c>
      <x:c r="D545" s="12" t="str">
        <x:v>来源性质</x:v>
      </x:c>
      <x:c r="E545" s="12" t="str">
        <x:v>小红书婚庆商家“三亚伯利兹婚礼”转述，未取得酒店书面报价；额外布置预算仅为商家建议，不计入套餐报价。</x:v>
      </x:c>
      <x:c r="F545" s="13" t="str">
        <x:v>https://www.xiaohongshu.com/explore/6ac61f70000000001303e5af</x:v>
      </x:c>
    </x:row>
    <x:row r="546" ht="60" customHeight="1">
      <x:c r="A546" s="12" t="str">
        <x:v>P38</x:v>
      </x:c>
      <x:c r="B546" s="12" t="str">
        <x:v>三亚保利瑰丽酒店</x:v>
      </x:c>
      <x:c r="C546" s="12" t="str">
        <x:v>浪漫瑰期（20人，婚庆转述）</x:v>
      </x:c>
      <x:c r="D546" s="12" t="str">
        <x:v>官网交叉核验</x:v>
      </x:c>
      <x:c r="E546" s="12" t="str">
        <x:v>官网列30人Intimate和50人Exclusive婚礼套餐，含两晚住宿、草坪仪式、晚宴、接送等，但未公开价格。50人页面婚房每日4早、24间Ocean View Room等描述与小红书50人帖不完全相同，应分版本核对；不能据此给258888起价增加权益或确认税费。</x:v>
      </x:c>
      <x:c r="F546" s="13" t="str">
        <x:v>https://www.rosewoodhotels.com/en/sanya/events/weddings/wedding-packages</x:v>
      </x:c>
    </x:row>
    <x:row r="547" ht="46" customHeight="1">
      <x:c r="A547" s="12" t="str">
        <x:v>P38</x:v>
      </x:c>
      <x:c r="B547" s="12" t="str">
        <x:v>三亚保利瑰丽酒店</x:v>
      </x:c>
      <x:c r="C547" s="12" t="str">
        <x:v>浪漫瑰期（20人，婚庆转述）</x:v>
      </x:c>
      <x:c r="D547" s="12" t="str">
        <x:v>核对提醒</x:v>
      </x:c>
      <x:c r="E547" s="12" t="str">
        <x:v>婚庆商家转述，未获酒店书面复核；109999/119999元分季；税费未明确；法定节假日及12月24—31日不可用；布置与摄影化妆礼服另计</x:v>
      </x:c>
      <x:c r="F547" s="13" t="str">
        <x:v>https://www.xiaohongshu.com/explore/6ac61f70000000001303e5af</x:v>
      </x:c>
    </x:row>
    <x:row r="548" ht="60" customHeight="1">
      <x:c r="A548" s="12" t="str">
        <x:v>P38</x:v>
      </x:c>
      <x:c r="B548" s="12" t="str">
        <x:v>三亚保利瑰丽酒店</x:v>
      </x:c>
      <x:c r="C548" s="12" t="str">
        <x:v>浪漫瑰期（20人，婚庆转述）</x:v>
      </x:c>
      <x:c r="D548" s="12" t="str">
        <x:v>小红书来源</x:v>
      </x:c>
      <x:c r="E548" s="12" t="str">
        <x:v>婚庆商家转述；三亚伯利兹婚礼；2026-10-07；https://www.xiaohongshu.com/explore/6ac61f70000000001303e5af；婚庆商家转述；套餐细节未获酒店书面复核</x:v>
      </x:c>
      <x:c r="F548" s="13" t="str">
        <x:v>https://www.xiaohongshu.com/explore/6ac61f70000000001303e5af</x:v>
      </x:c>
    </x:row>
    <x:row r="549" ht="46" customHeight="1">
      <x:c r="A549" s="12" t="str">
        <x:v>P39</x:v>
      </x:c>
      <x:c r="B549" s="12" t="str">
        <x:v>三亚艾迪逊酒店</x:v>
      </x:c>
      <x:c r="C549" s="12" t="str">
        <x:v>30人别墅套餐（2024历史资料）</x:v>
      </x:c>
      <x:c r="D549" s="12" t="str">
        <x:v>已列礼遇</x:v>
      </x:c>
      <x:c r="E549" s="12" t="str">
        <x:v>帖子正文列30人别墅套餐、香槟蛋糕、接送机、水上运动畅玩及定制浴袍；未注明数量、时段、次数或具体范围。</x:v>
      </x:c>
      <x:c r="F549" s="13" t="str">
        <x:v>https://www.xiaohongshu.com/explore/66ac652b000000002701c7e7</x:v>
      </x:c>
    </x:row>
    <x:row r="550" ht="46" customHeight="1">
      <x:c r="A550" s="12" t="str">
        <x:v>P39</x:v>
      </x:c>
      <x:c r="B550" s="12" t="str">
        <x:v>三亚艾迪逊酒店</x:v>
      </x:c>
      <x:c r="C550" s="12" t="str">
        <x:v>30人别墅套餐（2024历史资料）</x:v>
      </x:c>
      <x:c r="D550" s="12" t="str">
        <x:v>房晚与餐饮</x:v>
      </x:c>
      <x:c r="E550" s="12" t="str">
        <x:v>具体婚房/宾客房、房晚、早餐、婚宴及场地范围正文未注明，不根据图片或“别墅套餐”推算。</x:v>
      </x:c>
      <x:c r="F550" s="13" t="str">
        <x:v>https://www.xiaohongshu.com/explore/66ac652b000000002701c7e7</x:v>
      </x:c>
    </x:row>
    <x:row r="551" ht="46" customHeight="1">
      <x:c r="A551" s="12" t="str">
        <x:v>P39</x:v>
      </x:c>
      <x:c r="B551" s="12" t="str">
        <x:v>三亚艾迪逊酒店</x:v>
      </x:c>
      <x:c r="C551" s="12" t="str">
        <x:v>30人别墅套餐（2024历史资料）</x:v>
      </x:c>
      <x:c r="D551" s="12" t="str">
        <x:v>税费</x:v>
      </x:c>
      <x:c r="E551" s="12" t="str">
        <x:v>税费及服务费未注明。</x:v>
      </x:c>
      <x:c r="F551" s="13" t="str">
        <x:v>https://www.xiaohongshu.com/explore/66ac652b000000002701c7e7</x:v>
      </x:c>
    </x:row>
    <x:row r="552" ht="46" customHeight="1">
      <x:c r="A552" s="12" t="str">
        <x:v>P39</x:v>
      </x:c>
      <x:c r="B552" s="12" t="str">
        <x:v>三亚艾迪逊酒店</x:v>
      </x:c>
      <x:c r="C552" s="12" t="str">
        <x:v>30人别墅套餐（2024历史资料）</x:v>
      </x:c>
      <x:c r="D552" s="12" t="str">
        <x:v>有效期</x:v>
      </x:c>
      <x:c r="E552" s="12" t="str">
        <x:v>帖子发布于2024-08-02，使用有效期未注明；作为历史资料，不作为当前可预订报价。</x:v>
      </x:c>
      <x:c r="F552" s="13" t="str">
        <x:v>https://www.xiaohongshu.com/explore/66ac652b000000002701c7e7</x:v>
      </x:c>
    </x:row>
    <x:row r="553" ht="46" customHeight="1">
      <x:c r="A553" s="12" t="str">
        <x:v>P39</x:v>
      </x:c>
      <x:c r="B553" s="12" t="str">
        <x:v>三亚艾迪逊酒店</x:v>
      </x:c>
      <x:c r="C553" s="12" t="str">
        <x:v>30人别墅套餐（2024历史资料）</x:v>
      </x:c>
      <x:c r="D553" s="12" t="str">
        <x:v>来源性质</x:v>
      </x:c>
      <x:c r="E553" s="12" t="str">
        <x:v>婚礼酒店体验师商家分享；正文称具体信息看图，图片未读取，不能补推其中条款。</x:v>
      </x:c>
      <x:c r="F553" s="13" t="str">
        <x:v>https://www.xiaohongshu.com/explore/66ac652b000000002701c7e7</x:v>
      </x:c>
    </x:row>
    <x:row r="554" ht="46" customHeight="1">
      <x:c r="A554" s="12" t="str">
        <x:v>P39</x:v>
      </x:c>
      <x:c r="B554" s="12" t="str">
        <x:v>三亚艾迪逊酒店</x:v>
      </x:c>
      <x:c r="C554" s="12" t="str">
        <x:v>30人别墅套餐（2024历史资料）</x:v>
      </x:c>
      <x:c r="D554" s="12" t="str">
        <x:v>官网交叉核验</x:v>
      </x:c>
      <x:c r="E554" s="12" t="str">
        <x:v>官网确认提供海滨婚礼及活动服务；公开页面未列188888套餐价格或当前有效期。2024小红书报价仍按历史线索处理。</x:v>
      </x:c>
      <x:c r="F554" s="13" t="str">
        <x:v>https://www.editionhotels.com/sanya/weddings/</x:v>
      </x:c>
    </x:row>
    <x:row r="555" ht="46" customHeight="1">
      <x:c r="A555" s="12" t="str">
        <x:v>P39</x:v>
      </x:c>
      <x:c r="B555" s="12" t="str">
        <x:v>三亚艾迪逊酒店</x:v>
      </x:c>
      <x:c r="C555" s="12" t="str">
        <x:v>30人别墅套餐（2024历史资料）</x:v>
      </x:c>
      <x:c r="D555" s="12" t="str">
        <x:v>核对提醒</x:v>
      </x:c>
      <x:c r="E555" s="12" t="str">
        <x:v>2024-08-02婚庆商家帖历史报价188888；当前有效期待确认；正文仅列部分礼遇，房晚、宾客住宿、晚宴、税服及场地范围未明确，不能视为完整现行套餐</x:v>
      </x:c>
      <x:c r="F555" s="13" t="str">
        <x:v>https://www.xiaohongshu.com/explore/66ac652b000000002701c7e7</x:v>
      </x:c>
    </x:row>
    <x:row r="556" ht="60" customHeight="1">
      <x:c r="A556" s="12" t="str">
        <x:v>P39</x:v>
      </x:c>
      <x:c r="B556" s="12" t="str">
        <x:v>三亚艾迪逊酒店</x:v>
      </x:c>
      <x:c r="C556" s="12" t="str">
        <x:v>30人别墅套餐（2024历史资料）</x:v>
      </x:c>
      <x:c r="D556" s="12" t="str">
        <x:v>小红书来源</x:v>
      </x:c>
      <x:c r="E556" s="12" t="str">
        <x:v>婚庆商家转述；三亚婚礼酒店体验师熊熊；2024-08-02；https://www.xiaohongshu.com/explore/66ac652b000000002701c7e7；婚庆商家转述；套餐细节未获酒店书面复核</x:v>
      </x:c>
      <x:c r="F556" s="13" t="str">
        <x:v>https://www.xiaohongshu.com/explore/66ac652b000000002701c7e7</x:v>
      </x:c>
    </x:row>
    <x:row r="557" ht="46" customHeight="1">
      <x:c r="A557" s="12" t="str">
        <x:v>P40</x:v>
      </x:c>
      <x:c r="B557" s="12" t="str">
        <x:v>三亚美高梅度假酒店</x:v>
      </x:c>
      <x:c r="C557" s="12" t="str">
        <x:v>日光派对20人一站式（2024历史组合）</x:v>
      </x:c>
      <x:c r="D557" s="12" t="str">
        <x:v>婚房住宿</x:v>
      </x:c>
      <x:c r="E557" s="12" t="str">
        <x:v>海景套房3天2晚及婚房布置，含每日双早；宾客住宿未列。</x:v>
      </x:c>
      <x:c r="F557" s="13" t="str">
        <x:v>https://www.xiaohongshu.com/explore/6603c0ab00000000120339de</x:v>
      </x:c>
    </x:row>
    <x:row r="558" ht="46" customHeight="1">
      <x:c r="A558" s="12" t="str">
        <x:v>P40</x:v>
      </x:c>
      <x:c r="B558" s="12" t="str">
        <x:v>三亚美高梅度假酒店</x:v>
      </x:c>
      <x:c r="C558" s="12" t="str">
        <x:v>日光派对20人一站式（2024历史组合）</x:v>
      </x:c>
      <x:c r="D558" s="12" t="str">
        <x:v>仪式场地</x:v>
      </x:c>
      <x:c r="E558" s="12" t="str">
        <x:v>日光派对草坪仪式和晚宴；使用时长未列。</x:v>
      </x:c>
      <x:c r="F558" s="13" t="str">
        <x:v>https://www.xiaohongshu.com/explore/6603c0ab00000000120339de</x:v>
      </x:c>
    </x:row>
    <x:row r="559" ht="46" customHeight="1">
      <x:c r="A559" s="12" t="str">
        <x:v>P40</x:v>
      </x:c>
      <x:c r="B559" s="12" t="str">
        <x:v>三亚美高梅度假酒店</x:v>
      </x:c>
      <x:c r="C559" s="12" t="str">
        <x:v>日光派对20人一站式（2024历史组合）</x:v>
      </x:c>
      <x:c r="D559" s="12" t="str">
        <x:v>餐饮酒水</x:v>
      </x:c>
      <x:c r="E559" s="12" t="str">
        <x:v>20人晚宴，具体菜单、酒水未列。</x:v>
      </x:c>
      <x:c r="F559" s="13" t="str">
        <x:v>https://www.xiaohongshu.com/explore/6603c0ab00000000120339de</x:v>
      </x:c>
    </x:row>
    <x:row r="560" ht="46" customHeight="1">
      <x:c r="A560" s="12" t="str">
        <x:v>P40</x:v>
      </x:c>
      <x:c r="B560" s="12" t="str">
        <x:v>三亚美高梅度假酒店</x:v>
      </x:c>
      <x:c r="C560" s="12" t="str">
        <x:v>日光派对20人一站式（2024历史组合）</x:v>
      </x:c>
      <x:c r="D560" s="12" t="str">
        <x:v>布置音响</x:v>
      </x:c>
      <x:c r="E560" s="12" t="str">
        <x:v>酒店专业音响；主题仪式背景与花艺、6簇路引、花瓣通道、20把宾客椅及椅背装饰、迎宾牌、留影区、晚宴灯光及花艺、新人手捧手腕花及双方父母胸花等。</x:v>
      </x:c>
      <x:c r="F560" s="13" t="str">
        <x:v>https://www.xiaohongshu.com/explore/6603c0ab00000000120339de</x:v>
      </x:c>
    </x:row>
    <x:row r="561" ht="46" customHeight="1">
      <x:c r="A561" s="12" t="str">
        <x:v>P40</x:v>
      </x:c>
      <x:c r="B561" s="12" t="str">
        <x:v>三亚美高梅度假酒店</x:v>
      </x:c>
      <x:c r="C561" s="12" t="str">
        <x:v>日光派对20人一站式（2024历史组合）</x:v>
      </x:c>
      <x:c r="D561" s="12" t="str">
        <x:v>婚庆人员</x:v>
      </x:c>
      <x:c r="E561" s="12" t="str">
        <x:v>单机位摄影（精修50张，底片不少于500张）；双机位摄像（3—5分钟MV、约20分钟纪实片）；新娘3个妆面跟妆、新郎简妆和2位妈妈妆，免费到店试妆；婚礼主持人；全天婚礼管家及室内敬茶主持。</x:v>
      </x:c>
      <x:c r="F561" s="13" t="str">
        <x:v>https://www.xiaohongshu.com/explore/6603c0ab00000000120339de</x:v>
      </x:c>
    </x:row>
    <x:row r="562" ht="46" customHeight="1">
      <x:c r="A562" s="12" t="str">
        <x:v>P40</x:v>
      </x:c>
      <x:c r="B562" s="12" t="str">
        <x:v>三亚美高梅度假酒店</x:v>
      </x:c>
      <x:c r="C562" s="12" t="str">
        <x:v>日光派对20人一站式（2024历史组合）</x:v>
      </x:c>
      <x:c r="D562" s="12" t="str">
        <x:v>礼服</x:v>
      </x:c>
      <x:c r="E562" s="12" t="str">
        <x:v>新人各3套婚纱礼服免费租赁；款式、押金、清洗与损坏条款未列。</x:v>
      </x:c>
      <x:c r="F562" s="13" t="str">
        <x:v>https://www.xiaohongshu.com/explore/6603c0ab00000000120339de</x:v>
      </x:c>
    </x:row>
    <x:row r="563" ht="46" customHeight="1">
      <x:c r="A563" s="12" t="str">
        <x:v>P40</x:v>
      </x:c>
      <x:c r="B563" s="12" t="str">
        <x:v>三亚美高梅度假酒店</x:v>
      </x:c>
      <x:c r="C563" s="12" t="str">
        <x:v>日光派对20人一站式（2024历史组合）</x:v>
      </x:c>
      <x:c r="D563" s="12" t="str">
        <x:v>税费</x:v>
      </x:c>
      <x:c r="E563" s="12" t="str">
        <x:v>税服及可能新增费用的完整清单未列；“无隐形消费”是商家宣传，不作独立保证。</x:v>
      </x:c>
      <x:c r="F563" s="13" t="str">
        <x:v>https://www.xiaohongshu.com/explore/6603c0ab00000000120339de</x:v>
      </x:c>
    </x:row>
    <x:row r="564" ht="46" customHeight="1">
      <x:c r="A564" s="12" t="str">
        <x:v>P40</x:v>
      </x:c>
      <x:c r="B564" s="12" t="str">
        <x:v>三亚美高梅度假酒店</x:v>
      </x:c>
      <x:c r="C564" s="12" t="str">
        <x:v>日光派对20人一站式（2024历史组合）</x:v>
      </x:c>
      <x:c r="D564" s="12" t="str">
        <x:v>有效期</x:v>
      </x:c>
      <x:c r="E564" s="12" t="str">
        <x:v>2024-03-27发布，未注明当前有效期，作为历史组合方案参考。</x:v>
      </x:c>
      <x:c r="F564" s="13" t="str">
        <x:v>https://www.xiaohongshu.com/explore/6603c0ab00000000120339de</x:v>
      </x:c>
    </x:row>
    <x:row r="565" ht="46" customHeight="1">
      <x:c r="A565" s="12" t="str">
        <x:v>P40</x:v>
      </x:c>
      <x:c r="B565" s="12" t="str">
        <x:v>三亚美高梅度假酒店</x:v>
      </x:c>
      <x:c r="C565" s="12" t="str">
        <x:v>日光派对20人一站式（2024历史组合）</x:v>
      </x:c>
      <x:c r="D565" s="12" t="str">
        <x:v>来源性质</x:v>
      </x:c>
      <x:c r="E565" s="12" t="str">
        <x:v>三亚蔷薇婚礼商家组合方案，酒店与婚庆的执行主体、分工、取消政策及合同范围应分别确认。</x:v>
      </x:c>
      <x:c r="F565" s="13" t="str">
        <x:v>https://www.xiaohongshu.com/explore/6603c0ab00000000120339de</x:v>
      </x:c>
    </x:row>
    <x:row r="566" ht="46" customHeight="1">
      <x:c r="A566" s="12" t="str">
        <x:v>P40</x:v>
      </x:c>
      <x:c r="B566" s="12" t="str">
        <x:v>三亚美高梅度假酒店</x:v>
      </x:c>
      <x:c r="C566" s="12" t="str">
        <x:v>日光派对20人一站式（2024历史组合）</x:v>
      </x:c>
      <x:c r="D566" s="12" t="str">
        <x:v>官网交叉核验</x:v>
      </x:c>
      <x:c r="E566" s="12" t="str">
        <x:v>官网列日光派对泳池、日光派对草坪、霓湾草坪等及婚宴定制入口；未列本次小红书套餐价格。60999元2024婚庆组合方案未获当前官网价格复核。</x:v>
      </x:c>
      <x:c r="F566" s="13" t="str">
        <x:v>https://www.mgmhospitality.com/cn/mgmgrandsanya/weddings</x:v>
      </x:c>
    </x:row>
    <x:row r="567" ht="46" customHeight="1">
      <x:c r="A567" s="12" t="str">
        <x:v>P40</x:v>
      </x:c>
      <x:c r="B567" s="12" t="str">
        <x:v>三亚美高梅度假酒店</x:v>
      </x:c>
      <x:c r="C567" s="12" t="str">
        <x:v>日光派对20人一站式（2024历史组合）</x:v>
      </x:c>
      <x:c r="D567" s="12" t="str">
        <x:v>核对提醒</x:v>
      </x:c>
      <x:c r="E567" s="12" t="str">
        <x:v>2024-03-27婚庆公司组合套餐60999；含策划布置及摄影摄像化妆主持礼服；宾客房未列；当前价格/税服/有效期待重询，不与纯酒店食宿套餐直接比较</x:v>
      </x:c>
      <x:c r="F567" s="13" t="str">
        <x:v>https://www.xiaohongshu.com/explore/6603c0ab00000000120339de</x:v>
      </x:c>
    </x:row>
    <x:row r="568" ht="60" customHeight="1">
      <x:c r="A568" s="12" t="str">
        <x:v>P40</x:v>
      </x:c>
      <x:c r="B568" s="12" t="str">
        <x:v>三亚美高梅度假酒店</x:v>
      </x:c>
      <x:c r="C568" s="12" t="str">
        <x:v>日光派对20人一站式（2024历史组合）</x:v>
      </x:c>
      <x:c r="D568" s="12" t="str">
        <x:v>小红书来源</x:v>
      </x:c>
      <x:c r="E568" s="12" t="str">
        <x:v>婚庆商家转述；三亚蔷薇婚礼；2024-03-27；https://www.xiaohongshu.com/explore/6603c0ab00000000120339de；婚庆商家转述；套餐细节未获酒店书面复核</x:v>
      </x:c>
      <x:c r="F568" s="13" t="str">
        <x:v>https://www.xiaohongshu.com/explore/6603c0ab00000000120339de</x:v>
      </x:c>
    </x:row>
    <x:row r="569" ht="46" customHeight="1">
      <x:c r="A569" s="12" t="str">
        <x:v>P41</x:v>
      </x:c>
      <x:c r="B569" s="12" t="str">
        <x:v>三亚亚龙湾希尔顿大酒店</x:v>
      </x:c>
      <x:c r="C569" s="12" t="str">
        <x:v>30人套餐参考（权益/档期待核）</x:v>
      </x:c>
      <x:c r="D569" s="12" t="str">
        <x:v>资料范围</x:v>
      </x:c>
      <x:c r="E569" s="12" t="str">
        <x:v>正文明确归属亚龙湾希尔顿的30人清单报价83999 / 103999元，未提供对应具体套餐名、房晚、餐饮、场地、税费及有效期。</x:v>
      </x:c>
      <x:c r="F569" s="13" t="str">
        <x:v>https://www.xiaohongshu.com/explore/68e7d7ed000000000302f535</x:v>
      </x:c>
    </x:row>
    <x:row r="570" ht="46" customHeight="1">
      <x:c r="A570" s="12" t="str">
        <x:v>P41</x:v>
      </x:c>
      <x:c r="B570" s="12" t="str">
        <x:v>三亚亚龙湾希尔顿大酒店</x:v>
      </x:c>
      <x:c r="C570" s="12" t="str">
        <x:v>30人套餐参考（权益/档期待核）</x:v>
      </x:c>
      <x:c r="D570" s="12" t="str">
        <x:v>来源性质</x:v>
      </x:c>
      <x:c r="E570" s="12" t="str">
        <x:v>个人备婚收集清单，作者在文中表示下一步实地考察；既非已办婚礼体验，也非酒店官方书面报价。</x:v>
      </x:c>
      <x:c r="F570" s="13" t="str">
        <x:v>https://www.xiaohongshu.com/explore/68e7d7ed000000000302f535</x:v>
      </x:c>
    </x:row>
    <x:row r="571" ht="46" customHeight="1">
      <x:c r="A571" s="12" t="str">
        <x:v>P41</x:v>
      </x:c>
      <x:c r="B571" s="12" t="str">
        <x:v>三亚亚龙湾希尔顿大酒店</x:v>
      </x:c>
      <x:c r="C571" s="12" t="str">
        <x:v>30人套餐参考（权益/档期待核）</x:v>
      </x:c>
      <x:c r="D571" s="12" t="str">
        <x:v>核对提醒</x:v>
      </x:c>
      <x:c r="E571" s="12" t="str">
        <x:v>两档差异未列，不能臆断为淡旺季或固定补差；2025年发布但使用年份不明，须重新询价。</x:v>
      </x:c>
      <x:c r="F571" s="13" t="str">
        <x:v>https://www.xiaohongshu.com/explore/68e7d7ed000000000302f535</x:v>
      </x:c>
    </x:row>
    <x:row r="572" ht="46" customHeight="1">
      <x:c r="A572" s="12" t="str">
        <x:v>P41</x:v>
      </x:c>
      <x:c r="B572" s="12" t="str">
        <x:v>三亚亚龙湾希尔顿大酒店</x:v>
      </x:c>
      <x:c r="C572" s="12" t="str">
        <x:v>30人套餐参考（权益/档期待核）</x:v>
      </x:c>
      <x:c r="D572" s="12" t="str">
        <x:v>官网交叉核验</x:v>
      </x:c>
      <x:c r="E572" s="12" t="str">
        <x:v>官网列湾景草坪300平方米、适合30人私密户外活动，并接受活动提案；未列83999/103999元婚礼报价。</x:v>
      </x:c>
      <x:c r="F572" s="13" t="str">
        <x:v>https://www.hilton.com/zh-hans/hotels/syxhihi-hilton-sanya-yalong-bay-resort-and-spa/events/</x:v>
      </x:c>
    </x:row>
    <x:row r="573" ht="46" customHeight="1">
      <x:c r="A573" s="12" t="str">
        <x:v>P41</x:v>
      </x:c>
      <x:c r="B573" s="12" t="str">
        <x:v>三亚亚龙湾希尔顿大酒店</x:v>
      </x:c>
      <x:c r="C573" s="12" t="str">
        <x:v>30人套餐参考（权益/档期待核）</x:v>
      </x:c>
      <x:c r="D573" s="12" t="str">
        <x:v>核对提醒</x:v>
      </x:c>
      <x:c r="E573" s="12" t="str">
        <x:v>2025-10-10个人备婚清单列83999/103999两档；未说明价差条件、食宿及场地权益、税服和使用年份；非酒店确认报价，需重新出具完整方案</x:v>
      </x:c>
      <x:c r="F573" s="13" t="str">
        <x:v>https://www.xiaohongshu.com/explore/68e7d7ed000000000302f535</x:v>
      </x:c>
    </x:row>
    <x:row r="574" ht="60" customHeight="1">
      <x:c r="A574" s="12" t="str">
        <x:v>P41</x:v>
      </x:c>
      <x:c r="B574" s="12" t="str">
        <x:v>三亚亚龙湾希尔顿大酒店</x:v>
      </x:c>
      <x:c r="C574" s="12" t="str">
        <x:v>30人套餐参考（权益/档期待核）</x:v>
      </x:c>
      <x:c r="D574" s="12" t="str">
        <x:v>小红书来源</x:v>
      </x:c>
      <x:c r="E574" s="12" t="str">
        <x:v>个人备婚整理 / 未核实；夏的航海手记；2025-10-10；https://www.xiaohongshu.com/explore/68e7d7ed000000000302f535；个人备婚资料清单；尚未实地体验，报价来源及细节未获酒店复核</x:v>
      </x:c>
      <x:c r="F574" s="13" t="str">
        <x:v>https://www.xiaohongshu.com/explore/68e7d7ed000000000302f535</x:v>
      </x:c>
    </x:row>
    <x:row r="575" ht="46" customHeight="1">
      <x:c r="A575" s="12" t="str">
        <x:v>P42</x:v>
      </x:c>
      <x:c r="B575" s="12" t="str">
        <x:v>三亚美高梅度假酒店</x:v>
      </x:c>
      <x:c r="C575" s="12" t="str">
        <x:v>30人套餐参考（权益/档期待核）</x:v>
      </x:c>
      <x:c r="D575" s="12" t="str">
        <x:v>资料范围</x:v>
      </x:c>
      <x:c r="E575" s="12" t="str">
        <x:v>正文列亚龙湾美高梅30人清单报价64999—84999元，具体名称、房晚、晚宴、场地、税服和使用日期均未说明。</x:v>
      </x:c>
      <x:c r="F575" s="13" t="str">
        <x:v>https://www.xiaohongshu.com/explore/68e7d7ed000000000302f535</x:v>
      </x:c>
    </x:row>
    <x:row r="576" ht="46" customHeight="1">
      <x:c r="A576" s="12" t="str">
        <x:v>P42</x:v>
      </x:c>
      <x:c r="B576" s="12" t="str">
        <x:v>三亚美高梅度假酒店</x:v>
      </x:c>
      <x:c r="C576" s="12" t="str">
        <x:v>30人套餐参考（权益/档期待核）</x:v>
      </x:c>
      <x:c r="D576" s="12" t="str">
        <x:v>来源性质</x:v>
      </x:c>
      <x:c r="E576" s="12" t="str">
        <x:v>个人备婚清单且尚未实地考察；酒店报价及合同范围未复核。</x:v>
      </x:c>
      <x:c r="F576" s="13" t="str">
        <x:v>https://www.xiaohongshu.com/explore/68e7d7ed000000000302f535</x:v>
      </x:c>
    </x:row>
    <x:row r="577" ht="46" customHeight="1">
      <x:c r="A577" s="12" t="str">
        <x:v>P42</x:v>
      </x:c>
      <x:c r="B577" s="12" t="str">
        <x:v>三亚美高梅度假酒店</x:v>
      </x:c>
      <x:c r="C577" s="12" t="str">
        <x:v>30人套餐参考（权益/档期待核）</x:v>
      </x:c>
      <x:c r="D577" s="12" t="str">
        <x:v>核对提醒</x:v>
      </x:c>
      <x:c r="E577" s="12" t="str">
        <x:v>不同人数、不同年份与不同承办方方案不合并；只保留区间线索。</x:v>
      </x:c>
      <x:c r="F577" s="13" t="str">
        <x:v>https://www.xiaohongshu.com/explore/68e7d7ed000000000302f535</x:v>
      </x:c>
    </x:row>
    <x:row r="578" ht="46" customHeight="1">
      <x:c r="A578" s="12" t="str">
        <x:v>P42</x:v>
      </x:c>
      <x:c r="B578" s="12" t="str">
        <x:v>三亚美高梅度假酒店</x:v>
      </x:c>
      <x:c r="C578" s="12" t="str">
        <x:v>30人套餐参考（权益/档期待核）</x:v>
      </x:c>
      <x:c r="D578" s="12" t="str">
        <x:v>官网交叉核验</x:v>
      </x:c>
      <x:c r="E578" s="12" t="str">
        <x:v>官网列日光派对泳池、日光派对草坪、霓湾草坪等及婚宴定制入口；未列本次小红书套餐价格。60999元2024婚庆组合方案未获当前官网价格复核。</x:v>
      </x:c>
      <x:c r="F578" s="13" t="str">
        <x:v>https://www.mgmhospitality.com/cn/mgmgrandsanya/weddings</x:v>
      </x:c>
    </x:row>
    <x:row r="579" ht="46" customHeight="1">
      <x:c r="A579" s="12" t="str">
        <x:v>P42</x:v>
      </x:c>
      <x:c r="B579" s="12" t="str">
        <x:v>三亚美高梅度假酒店</x:v>
      </x:c>
      <x:c r="C579" s="12" t="str">
        <x:v>30人套餐参考（权益/档期待核）</x:v>
      </x:c>
      <x:c r="D579" s="12" t="str">
        <x:v>核对提醒</x:v>
      </x:c>
      <x:c r="E579" s="12" t="str">
        <x:v>2025-10-10个人备婚清单列64999—84999元区间，未列具体档位条件、使用年份及权益；非酒店确认报价，不能与2024年20人婚庆组合混用</x:v>
      </x:c>
      <x:c r="F579" s="13" t="str">
        <x:v>https://www.xiaohongshu.com/explore/68e7d7ed000000000302f535</x:v>
      </x:c>
    </x:row>
    <x:row r="580" ht="60" customHeight="1">
      <x:c r="A580" s="12" t="str">
        <x:v>P42</x:v>
      </x:c>
      <x:c r="B580" s="12" t="str">
        <x:v>三亚美高梅度假酒店</x:v>
      </x:c>
      <x:c r="C580" s="12" t="str">
        <x:v>30人套餐参考（权益/档期待核）</x:v>
      </x:c>
      <x:c r="D580" s="12" t="str">
        <x:v>小红书来源</x:v>
      </x:c>
      <x:c r="E580" s="12" t="str">
        <x:v>个人备婚整理 / 未核实；夏的航海手记；2025-10-10；https://www.xiaohongshu.com/explore/68e7d7ed000000000302f535；个人备婚资料清单；尚未实地体验，报价来源及细节未获酒店复核</x:v>
      </x:c>
      <x:c r="F580" s="13" t="str">
        <x:v>https://www.xiaohongshu.com/explore/68e7d7ed000000000302f535</x:v>
      </x:c>
    </x:row>
    <x:row r="581" ht="46" customHeight="1">
      <x:c r="A581" s="12" t="str">
        <x:v>P43</x:v>
      </x:c>
      <x:c r="B581" s="12" t="str">
        <x:v>三亚亚龙湾瑞吉度假酒店</x:v>
      </x:c>
      <x:c r="C581" s="12" t="str">
        <x:v>20人草坪烧烤婚礼（商家转述）</x:v>
      </x:c>
      <x:c r="D581" s="12" t="str">
        <x:v>婚房住宿</x:v>
      </x:c>
      <x:c r="E581" s="12" t="str">
        <x:v>瑞吉临海泳池一居别墅1间3天2晚，每日2位临海香槟早午餐。</x:v>
      </x:c>
      <x:c r="F581" s="13" t="str">
        <x:v>https://www.xiaohongshu.com/explore/69ef4ae0000000003601def9</x:v>
      </x:c>
    </x:row>
    <x:row r="582" ht="46" customHeight="1">
      <x:c r="A582" s="12" t="str">
        <x:v>P43</x:v>
      </x:c>
      <x:c r="B582" s="12" t="str">
        <x:v>三亚亚龙湾瑞吉度假酒店</x:v>
      </x:c>
      <x:c r="C582" s="12" t="str">
        <x:v>20人草坪烧烤婚礼（商家转述）</x:v>
      </x:c>
      <x:c r="D582" s="12" t="str">
        <x:v>宾客住宿</x:v>
      </x:c>
      <x:c r="E582" s="12" t="str">
        <x:v>庄园池景房9间3天2晚，含双早。</x:v>
      </x:c>
      <x:c r="F582" s="13" t="str">
        <x:v>https://www.xiaohongshu.com/explore/69ef4ae0000000003601def9</x:v>
      </x:c>
    </x:row>
    <x:row r="583" ht="46" customHeight="1">
      <x:c r="A583" s="12" t="str">
        <x:v>P43</x:v>
      </x:c>
      <x:c r="B583" s="12" t="str">
        <x:v>三亚亚龙湾瑞吉度假酒店</x:v>
      </x:c>
      <x:c r="C583" s="12" t="str">
        <x:v>20人草坪烧烤婚礼（商家转述）</x:v>
      </x:c>
      <x:c r="D583" s="12" t="str">
        <x:v>仪式场地</x:v>
      </x:c>
      <x:c r="E583" s="12" t="str">
        <x:v>临海草坪仪式，具体草坪名称及使用时长未列。</x:v>
      </x:c>
      <x:c r="F583" s="13" t="str">
        <x:v>https://www.xiaohongshu.com/explore/69ef4ae0000000003601def9</x:v>
      </x:c>
    </x:row>
    <x:row r="584" ht="46" customHeight="1">
      <x:c r="A584" s="12" t="str">
        <x:v>P43</x:v>
      </x:c>
      <x:c r="B584" s="12" t="str">
        <x:v>三亚亚龙湾瑞吉度假酒店</x:v>
      </x:c>
      <x:c r="C584" s="12" t="str">
        <x:v>20人草坪烧烤婚礼（商家转述）</x:v>
      </x:c>
      <x:c r="D584" s="12" t="str">
        <x:v>餐饮酒水</x:v>
      </x:c>
      <x:c r="E584" s="12" t="str">
        <x:v>20人以内家庭分享式烧烤/自助晚宴，含软饮。</x:v>
      </x:c>
      <x:c r="F584" s="13" t="str">
        <x:v>https://www.xiaohongshu.com/explore/69ef4ae0000000003601def9</x:v>
      </x:c>
    </x:row>
    <x:row r="585" ht="46" customHeight="1">
      <x:c r="A585" s="12" t="str">
        <x:v>P43</x:v>
      </x:c>
      <x:c r="B585" s="12" t="str">
        <x:v>三亚亚龙湾瑞吉度假酒店</x:v>
      </x:c>
      <x:c r="C585" s="12" t="str">
        <x:v>20人草坪烧烤婚礼（商家转述）</x:v>
      </x:c>
      <x:c r="D585" s="12" t="str">
        <x:v>接送</x:v>
      </x:c>
      <x:c r="E585" s="12" t="str">
        <x:v>新人专车接机、送机各1次，车容及宾客是否适用未列。</x:v>
      </x:c>
      <x:c r="F585" s="13" t="str">
        <x:v>https://www.xiaohongshu.com/explore/69ef4ae0000000003601def9</x:v>
      </x:c>
    </x:row>
    <x:row r="586" ht="46" customHeight="1">
      <x:c r="A586" s="12" t="str">
        <x:v>P43</x:v>
      </x:c>
      <x:c r="B586" s="12" t="str">
        <x:v>三亚亚龙湾瑞吉度假酒店</x:v>
      </x:c>
      <x:c r="C586" s="12" t="str">
        <x:v>20人草坪烧烤婚礼（商家转述）</x:v>
      </x:c>
      <x:c r="D586" s="12" t="str">
        <x:v>其他礼遇</x:v>
      </x:c>
      <x:c r="E586" s="12" t="str">
        <x:v>别墅内每日免费熨烫及5件洗衣；欢迎水果、椰子、定制小礼物及婚房布置。</x:v>
      </x:c>
      <x:c r="F586" s="13" t="str">
        <x:v>https://www.xiaohongshu.com/explore/69ef4ae0000000003601def9</x:v>
      </x:c>
    </x:row>
    <x:row r="587" ht="46" customHeight="1">
      <x:c r="A587" s="12" t="str">
        <x:v>P43</x:v>
      </x:c>
      <x:c r="B587" s="12" t="str">
        <x:v>三亚亚龙湾瑞吉度假酒店</x:v>
      </x:c>
      <x:c r="C587" s="12" t="str">
        <x:v>20人草坪烧烤婚礼（商家转述）</x:v>
      </x:c>
      <x:c r="D587" s="12" t="str">
        <x:v>税费</x:v>
      </x:c>
      <x:c r="E587" s="12" t="str">
        <x:v>商家正文称已含税和服务费，需酒店书面确认。</x:v>
      </x:c>
      <x:c r="F587" s="13" t="str">
        <x:v>https://www.xiaohongshu.com/explore/69ef4ae0000000003601def9</x:v>
      </x:c>
    </x:row>
    <x:row r="588" ht="46" customHeight="1">
      <x:c r="A588" s="12" t="str">
        <x:v>P43</x:v>
      </x:c>
      <x:c r="B588" s="12" t="str">
        <x:v>三亚亚龙湾瑞吉度假酒店</x:v>
      </x:c>
      <x:c r="C588" s="12" t="str">
        <x:v>20人草坪烧烤婚礼（商家转述）</x:v>
      </x:c>
      <x:c r="D588" s="12" t="str">
        <x:v>有效期</x:v>
      </x:c>
      <x:c r="E588" s="12" t="str">
        <x:v>商家称有效期至2026年底。</x:v>
      </x:c>
      <x:c r="F588" s="13" t="str">
        <x:v>https://www.xiaohongshu.com/explore/69ef4ae0000000003601def9</x:v>
      </x:c>
    </x:row>
    <x:row r="589" ht="46" customHeight="1">
      <x:c r="A589" s="12" t="str">
        <x:v>P43</x:v>
      </x:c>
      <x:c r="B589" s="12" t="str">
        <x:v>三亚亚龙湾瑞吉度假酒店</x:v>
      </x:c>
      <x:c r="C589" s="12" t="str">
        <x:v>20人草坪烧烤婚礼（商家转述）</x:v>
      </x:c>
      <x:c r="D589" s="12" t="str">
        <x:v>预订限制</x:v>
      </x:c>
      <x:c r="E589" s="12" t="str">
        <x:v>节假日不可用；1—3月、8月、12月旺季补差金额未注明；仪式布置、超员和取消政策未列。</x:v>
      </x:c>
      <x:c r="F589" s="13" t="str">
        <x:v>https://www.xiaohongshu.com/explore/69ef4ae0000000003601def9</x:v>
      </x:c>
    </x:row>
    <x:row r="590" ht="46" customHeight="1">
      <x:c r="A590" s="12" t="str">
        <x:v>P43</x:v>
      </x:c>
      <x:c r="B590" s="12" t="str">
        <x:v>三亚亚龙湾瑞吉度假酒店</x:v>
      </x:c>
      <x:c r="C590" s="12" t="str">
        <x:v>20人草坪烧烤婚礼（商家转述）</x:v>
      </x:c>
      <x:c r="D590" s="12" t="str">
        <x:v>来源性质</x:v>
      </x:c>
      <x:c r="E590" s="12" t="str">
        <x:v>三亚伯利兹婚礼商家转述；酒店官方同款报价未取得。</x:v>
      </x:c>
      <x:c r="F590" s="13" t="str">
        <x:v>https://www.xiaohongshu.com/explore/69ef4ae0000000003601def9</x:v>
      </x:c>
    </x:row>
    <x:row r="591" ht="46" customHeight="1">
      <x:c r="A591" s="12" t="str">
        <x:v>P43</x:v>
      </x:c>
      <x:c r="B591" s="12" t="str">
        <x:v>三亚亚龙湾瑞吉度假酒店</x:v>
      </x:c>
      <x:c r="C591" s="12" t="str">
        <x:v>20人草坪烧烤婚礼（商家转述）</x:v>
      </x:c>
      <x:c r="D591" s="12" t="str">
        <x:v>官网交叉核验</x:v>
      </x:c>
      <x:c r="E591" s="12" t="str">
        <x:v>官网确认宴会厅、沙滩及俯瞰亚龙湾草坪婚礼场地与婚礼专员服务；公开页面未列本次商家转述套餐价格。</x:v>
      </x:c>
      <x:c r="F591" s="13" t="str">
        <x:v>https://www.marriott.com/en-us/hotels/syxxr-the-st-regis-sanya-yalong-bay-resort/events/</x:v>
      </x:c>
    </x:row>
    <x:row r="592" ht="46" customHeight="1">
      <x:c r="A592" s="12" t="str">
        <x:v>P43</x:v>
      </x:c>
      <x:c r="B592" s="12" t="str">
        <x:v>三亚亚龙湾瑞吉度假酒店</x:v>
      </x:c>
      <x:c r="C592" s="12" t="str">
        <x:v>20人草坪烧烤婚礼（商家转述）</x:v>
      </x:c>
      <x:c r="D592" s="12" t="str">
        <x:v>核对提醒</x:v>
      </x:c>
      <x:c r="E592" s="12" t="str">
        <x:v>商家转述88888已含税服；1—3、8、12月需补差但金额未列；节假日不可用；布置、超员与取消条款须另核实</x:v>
      </x:c>
      <x:c r="F592" s="13" t="str">
        <x:v>https://www.xiaohongshu.com/explore/69ef4ae0000000003601def9</x:v>
      </x:c>
    </x:row>
    <x:row r="593" ht="60" customHeight="1">
      <x:c r="A593" s="12" t="str">
        <x:v>P43</x:v>
      </x:c>
      <x:c r="B593" s="12" t="str">
        <x:v>三亚亚龙湾瑞吉度假酒店</x:v>
      </x:c>
      <x:c r="C593" s="12" t="str">
        <x:v>20人草坪烧烤婚礼（商家转述）</x:v>
      </x:c>
      <x:c r="D593" s="12" t="str">
        <x:v>小红书来源</x:v>
      </x:c>
      <x:c r="E593" s="12" t="str">
        <x:v>婚庆商家转述；三亚伯利兹婚礼；2026-04-27；https://www.xiaohongshu.com/explore/69ef4ae0000000003601def9；婚庆商家转述；套餐细节未获酒店书面复核</x:v>
      </x:c>
      <x:c r="F593" s="13" t="str">
        <x:v>https://www.xiaohongshu.com/explore/69ef4ae0000000003601def9</x:v>
      </x:c>
    </x:row>
    <x:row r="594" ht="46" customHeight="1">
      <x:c r="A594" s="12" t="str">
        <x:v>P44</x:v>
      </x:c>
      <x:c r="B594" s="12" t="str">
        <x:v>三亚亚龙湾瑞吉度假酒店</x:v>
      </x:c>
      <x:c r="C594" s="12" t="str">
        <x:v>50人初见草坪婚礼（商家转述）</x:v>
      </x:c>
      <x:c r="D594" s="12" t="str">
        <x:v>婚房住宿</x:v>
      </x:c>
      <x:c r="E594" s="12" t="str">
        <x:v>瑞吉泳池两居别墅1间3天2晚，含每日4位临海香槟早午餐。</x:v>
      </x:c>
      <x:c r="F594" s="13" t="str">
        <x:v>https://www.xiaohongshu.com/explore/69e5fe32000000001a02ac77</x:v>
      </x:c>
    </x:row>
    <x:row r="595" ht="46" customHeight="1">
      <x:c r="A595" s="12" t="str">
        <x:v>P44</x:v>
      </x:c>
      <x:c r="B595" s="12" t="str">
        <x:v>三亚亚龙湾瑞吉度假酒店</x:v>
      </x:c>
      <x:c r="C595" s="12" t="str">
        <x:v>50人初见草坪婚礼（商家转述）</x:v>
      </x:c>
      <x:c r="D595" s="12" t="str">
        <x:v>宾客住宿</x:v>
      </x:c>
      <x:c r="E595" s="12" t="str">
        <x:v>临海泳池一居别墅2间3天2晚，各含2位香槟早午餐；庄园池景房21间3天2晚，含西餐厅自助早餐，逐房人数需确认。</x:v>
      </x:c>
      <x:c r="F595" s="13" t="str">
        <x:v>https://www.xiaohongshu.com/explore/69e5fe32000000001a02ac77</x:v>
      </x:c>
    </x:row>
    <x:row r="596" ht="46" customHeight="1">
      <x:c r="A596" s="12" t="str">
        <x:v>P44</x:v>
      </x:c>
      <x:c r="B596" s="12" t="str">
        <x:v>三亚亚龙湾瑞吉度假酒店</x:v>
      </x:c>
      <x:c r="C596" s="12" t="str">
        <x:v>50人初见草坪婚礼（商家转述）</x:v>
      </x:c>
      <x:c r="D596" s="12" t="str">
        <x:v>仪式场地</x:v>
      </x:c>
      <x:c r="E596" s="12" t="str">
        <x:v>初见草坪婚礼，50人内；时长未列。</x:v>
      </x:c>
      <x:c r="F596" s="13" t="str">
        <x:v>https://www.xiaohongshu.com/explore/69e5fe32000000001a02ac77</x:v>
      </x:c>
    </x:row>
    <x:row r="597" ht="46" customHeight="1">
      <x:c r="A597" s="12" t="str">
        <x:v>P44</x:v>
      </x:c>
      <x:c r="B597" s="12" t="str">
        <x:v>三亚亚龙湾瑞吉度假酒店</x:v>
      </x:c>
      <x:c r="C597" s="12" t="str">
        <x:v>50人初见草坪婚礼（商家转述）</x:v>
      </x:c>
      <x:c r="D597" s="12" t="str">
        <x:v>餐饮酒水</x:v>
      </x:c>
      <x:c r="E597" s="12" t="str">
        <x:v>中式/西式分餐晚宴，含软饮。</x:v>
      </x:c>
      <x:c r="F597" s="13" t="str">
        <x:v>https://www.xiaohongshu.com/explore/69e5fe32000000001a02ac77</x:v>
      </x:c>
    </x:row>
    <x:row r="598" ht="46" customHeight="1">
      <x:c r="A598" s="12" t="str">
        <x:v>P44</x:v>
      </x:c>
      <x:c r="B598" s="12" t="str">
        <x:v>三亚亚龙湾瑞吉度假酒店</x:v>
      </x:c>
      <x:c r="C598" s="12" t="str">
        <x:v>50人初见草坪婚礼（商家转述）</x:v>
      </x:c>
      <x:c r="D598" s="12" t="str">
        <x:v>其他礼遇</x:v>
      </x:c>
      <x:c r="E598" s="12" t="str">
        <x:v>别墅24小时管家；免费熨烫与每日5件洗衣；90分钟双人身体护理；机场接送、婚房布置及欢迎水果，接送次数未列。</x:v>
      </x:c>
      <x:c r="F598" s="13" t="str">
        <x:v>https://www.xiaohongshu.com/explore/69e5fe32000000001a02ac77</x:v>
      </x:c>
    </x:row>
    <x:row r="599" ht="46" customHeight="1">
      <x:c r="A599" s="12" t="str">
        <x:v>P44</x:v>
      </x:c>
      <x:c r="B599" s="12" t="str">
        <x:v>三亚亚龙湾瑞吉度假酒店</x:v>
      </x:c>
      <x:c r="C599" s="12" t="str">
        <x:v>50人初见草坪婚礼（商家转述）</x:v>
      </x:c>
      <x:c r="D599" s="12" t="str">
        <x:v>税费</x:v>
      </x:c>
      <x:c r="E599" s="12" t="str">
        <x:v>正文未明确税费及服务费。</x:v>
      </x:c>
      <x:c r="F599" s="13" t="str">
        <x:v>https://www.xiaohongshu.com/explore/69e5fe32000000001a02ac77</x:v>
      </x:c>
    </x:row>
    <x:row r="600" ht="46" customHeight="1">
      <x:c r="A600" s="12" t="str">
        <x:v>P44</x:v>
      </x:c>
      <x:c r="B600" s="12" t="str">
        <x:v>三亚亚龙湾瑞吉度假酒店</x:v>
      </x:c>
      <x:c r="C600" s="12" t="str">
        <x:v>50人初见草坪婚礼（商家转述）</x:v>
      </x:c>
      <x:c r="D600" s="12" t="str">
        <x:v>有效期</x:v>
      </x:c>
      <x:c r="E600" s="12" t="str">
        <x:v>2026-04-20发布，正文未列使用有效期。</x:v>
      </x:c>
      <x:c r="F600" s="13" t="str">
        <x:v>https://www.xiaohongshu.com/explore/69e5fe32000000001a02ac77</x:v>
      </x:c>
    </x:row>
    <x:row r="601" ht="46" customHeight="1">
      <x:c r="A601" s="12" t="str">
        <x:v>P44</x:v>
      </x:c>
      <x:c r="B601" s="12" t="str">
        <x:v>三亚亚龙湾瑞吉度假酒店</x:v>
      </x:c>
      <x:c r="C601" s="12" t="str">
        <x:v>50人初见草坪婚礼（商家转述）</x:v>
      </x:c>
      <x:c r="D601" s="12" t="str">
        <x:v>预订限制</x:v>
      </x:c>
      <x:c r="E601" s="12" t="str">
        <x:v>春节/国庆等旺季不适用；特定日期加价金额未列；至少提前1个月预约；福利须入住期间使用。</x:v>
      </x:c>
      <x:c r="F601" s="13" t="str">
        <x:v>https://www.xiaohongshu.com/explore/69e5fe32000000001a02ac77</x:v>
      </x:c>
    </x:row>
    <x:row r="602" ht="46" customHeight="1">
      <x:c r="A602" s="12" t="str">
        <x:v>P44</x:v>
      </x:c>
      <x:c r="B602" s="12" t="str">
        <x:v>三亚亚龙湾瑞吉度假酒店</x:v>
      </x:c>
      <x:c r="C602" s="12" t="str">
        <x:v>50人初见草坪婚礼（商家转述）</x:v>
      </x:c>
      <x:c r="D602" s="12" t="str">
        <x:v>来源性质</x:v>
      </x:c>
      <x:c r="E602" s="12" t="str">
        <x:v>三亚伯利兹婚礼商家转述，酒店书面报价待确认。</x:v>
      </x:c>
      <x:c r="F602" s="13" t="str">
        <x:v>https://www.xiaohongshu.com/explore/69e5fe32000000001a02ac77</x:v>
      </x:c>
    </x:row>
    <x:row r="603" ht="46" customHeight="1">
      <x:c r="A603" s="12" t="str">
        <x:v>P44</x:v>
      </x:c>
      <x:c r="B603" s="12" t="str">
        <x:v>三亚亚龙湾瑞吉度假酒店</x:v>
      </x:c>
      <x:c r="C603" s="12" t="str">
        <x:v>50人初见草坪婚礼（商家转述）</x:v>
      </x:c>
      <x:c r="D603" s="12" t="str">
        <x:v>官网交叉核验</x:v>
      </x:c>
      <x:c r="E603" s="12" t="str">
        <x:v>官网确认宴会厅、沙滩及俯瞰亚龙湾草坪婚礼场地与婚礼专员服务；公开页面未列本次商家转述套餐价格。</x:v>
      </x:c>
      <x:c r="F603" s="13" t="str">
        <x:v>https://www.marriott.com/en-us/hotels/syxxr-the-st-regis-sanya-yalong-bay-resort/events/</x:v>
      </x:c>
    </x:row>
    <x:row r="604" ht="46" customHeight="1">
      <x:c r="A604" s="12" t="str">
        <x:v>P44</x:v>
      </x:c>
      <x:c r="B604" s="12" t="str">
        <x:v>三亚亚龙湾瑞吉度假酒店</x:v>
      </x:c>
      <x:c r="C604" s="12" t="str">
        <x:v>50人初见草坪婚礼（商家转述）</x:v>
      </x:c>
      <x:c r="D604" s="12" t="str">
        <x:v>核对提醒</x:v>
      </x:c>
      <x:c r="E604" s="12" t="str">
        <x:v>商家转述188888；有效期与税服未明确；春节/国庆等旺季不适用，特定日期加价金额未列；至少提前1个月预约</x:v>
      </x:c>
      <x:c r="F604" s="13" t="str">
        <x:v>https://www.xiaohongshu.com/explore/69e5fe32000000001a02ac77</x:v>
      </x:c>
    </x:row>
    <x:row r="605" ht="60" customHeight="1">
      <x:c r="A605" s="12" t="str">
        <x:v>P44</x:v>
      </x:c>
      <x:c r="B605" s="12" t="str">
        <x:v>三亚亚龙湾瑞吉度假酒店</x:v>
      </x:c>
      <x:c r="C605" s="12" t="str">
        <x:v>50人初见草坪婚礼（商家转述）</x:v>
      </x:c>
      <x:c r="D605" s="12" t="str">
        <x:v>小红书来源</x:v>
      </x:c>
      <x:c r="E605" s="12" t="str">
        <x:v>婚庆商家转述；三亚伯利兹婚礼；2026-04-20；https://www.xiaohongshu.com/explore/69e5fe32000000001a02ac77；婚庆商家转述；套餐细节未获酒店书面复核</x:v>
      </x:c>
      <x:c r="F605" s="13" t="str">
        <x:v>https://www.xiaohongshu.com/explore/69e5fe32000000001a02ac77</x:v>
      </x:c>
    </x:row>
    <x:row r="606" ht="46" customHeight="1">
      <x:c r="A606" s="12" t="str">
        <x:v>P45</x:v>
      </x:c>
      <x:c r="B606" s="12" t="str">
        <x:v>三亚亚龙湾瑞吉度假酒店</x:v>
      </x:c>
      <x:c r="C606" s="12" t="str">
        <x:v>30人初见草坪（住宿覆盖20人）</x:v>
      </x:c>
      <x:c r="D606" s="12" t="str">
        <x:v>婚房住宿</x:v>
      </x:c>
      <x:c r="E606" s="12" t="str">
        <x:v>瑞吉泳池两居别墅1间3天2晚，含每日4人临海香槟早午餐。</x:v>
      </x:c>
      <x:c r="F606" s="13" t="str">
        <x:v>https://www.xiaohongshu.com/explore/69e8a386000000002102f1fc</x:v>
      </x:c>
    </x:row>
    <x:row r="607" ht="46" customHeight="1">
      <x:c r="A607" s="12" t="str">
        <x:v>P45</x:v>
      </x:c>
      <x:c r="B607" s="12" t="str">
        <x:v>三亚亚龙湾瑞吉度假酒店</x:v>
      </x:c>
      <x:c r="C607" s="12" t="str">
        <x:v>30人初见草坪（住宿覆盖20人）</x:v>
      </x:c>
      <x:c r="D607" s="12" t="str">
        <x:v>宾客住宿</x:v>
      </x:c>
      <x:c r="E607" s="12" t="str">
        <x:v>临海泳池一居别墅2间3天2晚，每栋每日2人香槟早午餐；庄园池景房6间3天2晚，每间每日2人自助早餐。全包住宿共覆盖20人，30人婚礼另外10人需自行加订。</x:v>
      </x:c>
      <x:c r="F607" s="13" t="str">
        <x:v>https://www.xiaohongshu.com/explore/69e8a386000000002102f1fc</x:v>
      </x:c>
    </x:row>
    <x:row r="608" ht="46" customHeight="1">
      <x:c r="A608" s="12" t="str">
        <x:v>P45</x:v>
      </x:c>
      <x:c r="B608" s="12" t="str">
        <x:v>三亚亚龙湾瑞吉度假酒店</x:v>
      </x:c>
      <x:c r="C608" s="12" t="str">
        <x:v>30人初见草坪（住宿覆盖20人）</x:v>
      </x:c>
      <x:c r="D608" s="12" t="str">
        <x:v>仪式场地</x:v>
      </x:c>
      <x:c r="E608" s="12" t="str">
        <x:v>初见草坪30人以内；时长未注明。</x:v>
      </x:c>
      <x:c r="F608" s="13" t="str">
        <x:v>https://www.xiaohongshu.com/explore/69e8a386000000002102f1fc</x:v>
      </x:c>
    </x:row>
    <x:row r="609" ht="46" customHeight="1">
      <x:c r="A609" s="12" t="str">
        <x:v>P45</x:v>
      </x:c>
      <x:c r="B609" s="12" t="str">
        <x:v>三亚亚龙湾瑞吉度假酒店</x:v>
      </x:c>
      <x:c r="C609" s="12" t="str">
        <x:v>30人初见草坪（住宿覆盖20人）</x:v>
      </x:c>
      <x:c r="D609" s="12" t="str">
        <x:v>餐饮酒水</x:v>
      </x:c>
      <x:c r="E609" s="12" t="str">
        <x:v>中式/西式分餐制，含软饮。</x:v>
      </x:c>
      <x:c r="F609" s="13" t="str">
        <x:v>https://www.xiaohongshu.com/explore/69e8a386000000002102f1fc</x:v>
      </x:c>
    </x:row>
    <x:row r="610" ht="46" customHeight="1">
      <x:c r="A610" s="12" t="str">
        <x:v>P45</x:v>
      </x:c>
      <x:c r="B610" s="12" t="str">
        <x:v>三亚亚龙湾瑞吉度假酒店</x:v>
      </x:c>
      <x:c r="C610" s="12" t="str">
        <x:v>30人初见草坪（住宿覆盖20人）</x:v>
      </x:c>
      <x:c r="D610" s="12" t="str">
        <x:v>其他礼遇</x:v>
      </x:c>
      <x:c r="E610" s="12" t="str">
        <x:v>新人双人90分钟身体护理；机场接送（次数未注明）；别墅免费熨烫洗衣、24小时管家；定制礼品、水果、椰子及婚房布置。</x:v>
      </x:c>
      <x:c r="F610" s="13" t="str">
        <x:v>https://www.xiaohongshu.com/explore/69e8a386000000002102f1fc</x:v>
      </x:c>
    </x:row>
    <x:row r="611" ht="46" customHeight="1">
      <x:c r="A611" s="12" t="str">
        <x:v>P45</x:v>
      </x:c>
      <x:c r="B611" s="12" t="str">
        <x:v>三亚亚龙湾瑞吉度假酒店</x:v>
      </x:c>
      <x:c r="C611" s="12" t="str">
        <x:v>30人初见草坪（住宿覆盖20人）</x:v>
      </x:c>
      <x:c r="D611" s="12" t="str">
        <x:v>税费</x:v>
      </x:c>
      <x:c r="E611" s="12" t="str">
        <x:v>商家称131400元已含服务费和增值税。</x:v>
      </x:c>
      <x:c r="F611" s="13" t="str">
        <x:v>https://www.xiaohongshu.com/explore/69e8a386000000002102f1fc</x:v>
      </x:c>
    </x:row>
    <x:row r="612" ht="46" customHeight="1">
      <x:c r="A612" s="12" t="str">
        <x:v>P45</x:v>
      </x:c>
      <x:c r="B612" s="12" t="str">
        <x:v>三亚亚龙湾瑞吉度假酒店</x:v>
      </x:c>
      <x:c r="C612" s="12" t="str">
        <x:v>30人初见草坪（住宿覆盖20人）</x:v>
      </x:c>
      <x:c r="D612" s="12" t="str">
        <x:v>有效期</x:v>
      </x:c>
      <x:c r="E612" s="12" t="str">
        <x:v>使用期2026-01-03至2026-12-30。</x:v>
      </x:c>
      <x:c r="F612" s="13" t="str">
        <x:v>https://www.xiaohongshu.com/explore/69e8a386000000002102f1fc</x:v>
      </x:c>
    </x:row>
    <x:row r="613" ht="46" customHeight="1">
      <x:c r="A613" s="12" t="str">
        <x:v>P45</x:v>
      </x:c>
      <x:c r="B613" s="12" t="str">
        <x:v>三亚亚龙湾瑞吉度假酒店</x:v>
      </x:c>
      <x:c r="C613" s="12" t="str">
        <x:v>30人初见草坪（住宿覆盖20人）</x:v>
      </x:c>
      <x:c r="D613" s="12" t="str">
        <x:v>旺期补差</x:v>
      </x:c>
      <x:c r="E613" s="12" t="str">
        <x:v>2026-01-03至02-15、11-20至12-30，池景房300元/间夜，别墅1500元/间夜。原包3栋别墅与6间池景房连住2晚，计算补差12600元，总计144000元，不含额外宾客住宿。</x:v>
      </x:c>
      <x:c r="F613" s="13" t="str">
        <x:v>https://www.xiaohongshu.com/explore/69e8a386000000002102f1fc</x:v>
      </x:c>
    </x:row>
    <x:row r="614" ht="46" customHeight="1">
      <x:c r="A614" s="12" t="str">
        <x:v>P45</x:v>
      </x:c>
      <x:c r="B614" s="12" t="str">
        <x:v>三亚亚龙湾瑞吉度假酒店</x:v>
      </x:c>
      <x:c r="C614" s="12" t="str">
        <x:v>30人初见草坪（住宿覆盖20人）</x:v>
      </x:c>
      <x:c r="D614" s="12" t="str">
        <x:v>预订限制</x:v>
      </x:c>
      <x:c r="E614" s="12" t="str">
        <x:v>春节、五一、国庆不适用；取消、布置及超员条款未明确。</x:v>
      </x:c>
      <x:c r="F614" s="13" t="str">
        <x:v>https://www.xiaohongshu.com/explore/69e8a386000000002102f1fc</x:v>
      </x:c>
    </x:row>
    <x:row r="615" ht="46" customHeight="1">
      <x:c r="A615" s="12" t="str">
        <x:v>P45</x:v>
      </x:c>
      <x:c r="B615" s="12" t="str">
        <x:v>三亚亚龙湾瑞吉度假酒店</x:v>
      </x:c>
      <x:c r="C615" s="12" t="str">
        <x:v>30人初见草坪（住宿覆盖20人）</x:v>
      </x:c>
      <x:c r="D615" s="12" t="str">
        <x:v>来源性质</x:v>
      </x:c>
      <x:c r="E615" s="12" t="str">
        <x:v>三亚伯利兹婚礼商家转述，酒店书面报价待确认。</x:v>
      </x:c>
      <x:c r="F615" s="13" t="str">
        <x:v>https://www.xiaohongshu.com/explore/69e8a386000000002102f1fc</x:v>
      </x:c>
    </x:row>
    <x:row r="616" ht="46" customHeight="1">
      <x:c r="A616" s="12" t="str">
        <x:v>P45</x:v>
      </x:c>
      <x:c r="B616" s="12" t="str">
        <x:v>三亚亚龙湾瑞吉度假酒店</x:v>
      </x:c>
      <x:c r="C616" s="12" t="str">
        <x:v>30人初见草坪（住宿覆盖20人）</x:v>
      </x:c>
      <x:c r="D616" s="12" t="str">
        <x:v>官网交叉核验</x:v>
      </x:c>
      <x:c r="E616" s="12" t="str">
        <x:v>官网确认宴会厅、沙滩及俯瞰亚龙湾草坪婚礼场地与婚礼专员服务；公开页面未列本次商家转述套餐价格。</x:v>
      </x:c>
      <x:c r="F616" s="13" t="str">
        <x:v>https://www.marriott.com/en-us/hotels/syxxr-the-st-regis-sanya-yalong-bay-resort/events/</x:v>
      </x:c>
    </x:row>
    <x:row r="617" ht="46" customHeight="1">
      <x:c r="A617" s="12" t="str">
        <x:v>P45</x:v>
      </x:c>
      <x:c r="B617" s="12" t="str">
        <x:v>三亚亚龙湾瑞吉度假酒店</x:v>
      </x:c>
      <x:c r="C617" s="12" t="str">
        <x:v>30人初见草坪（住宿覆盖20人）</x:v>
      </x:c>
      <x:c r="D617" s="12" t="str">
        <x:v>核对提醒</x:v>
      </x:c>
      <x:c r="E617" s="12" t="str">
        <x:v>商家转述131400含税服；30人婚宴但只覆盖20人住宿；指定旺期按原3栋别墅与6间房2晚可算补差12600元，另10人住宿需另购</x:v>
      </x:c>
      <x:c r="F617" s="13" t="str">
        <x:v>https://www.xiaohongshu.com/explore/69e8a386000000002102f1fc</x:v>
      </x:c>
    </x:row>
    <x:row r="618" ht="60" customHeight="1">
      <x:c r="A618" s="12" t="str">
        <x:v>P45</x:v>
      </x:c>
      <x:c r="B618" s="12" t="str">
        <x:v>三亚亚龙湾瑞吉度假酒店</x:v>
      </x:c>
      <x:c r="C618" s="12" t="str">
        <x:v>30人初见草坪（住宿覆盖20人）</x:v>
      </x:c>
      <x:c r="D618" s="12" t="str">
        <x:v>小红书来源</x:v>
      </x:c>
      <x:c r="E618" s="12" t="str">
        <x:v>婚庆商家转述；三亚伯利兹婚礼；2026-04-22；https://www.xiaohongshu.com/explore/69e8a386000000002102f1fc；婚庆商家转述；套餐细节未获酒店书面复核</x:v>
      </x:c>
      <x:c r="F618" s="13" t="str">
        <x:v>https://www.xiaohongshu.com/explore/69e8a386000000002102f1fc</x:v>
      </x:c>
    </x:row>
    <x:row r="619" ht="46" customHeight="1">
      <x:c r="A619" s="12" t="str">
        <x:v>P46</x:v>
      </x:c>
      <x:c r="B619" s="12" t="str">
        <x:v>三亚亚龙湾瑞吉度假酒店</x:v>
      </x:c>
      <x:c r="C619" s="12" t="str">
        <x:v>七居总统别墅＋青梅草坪（2025已过期）</x:v>
      </x:c>
      <x:c r="D619" s="12" t="str">
        <x:v>婚房住宿</x:v>
      </x:c>
      <x:c r="E619" s="12" t="str">
        <x:v>3450㎡七居总统别墅两晚。</x:v>
      </x:c>
      <x:c r="F619" s="13" t="str">
        <x:v>https://www.xiaohongshu.com/explore/682ef0e7000000002202b8d8</x:v>
      </x:c>
    </x:row>
    <x:row r="620" ht="46" customHeight="1">
      <x:c r="A620" s="12" t="str">
        <x:v>P46</x:v>
      </x:c>
      <x:c r="B620" s="12" t="str">
        <x:v>三亚亚龙湾瑞吉度假酒店</x:v>
      </x:c>
      <x:c r="C620" s="12" t="str">
        <x:v>七居总统别墅＋青梅草坪（2025已过期）</x:v>
      </x:c>
      <x:c r="D620" s="12" t="str">
        <x:v>宾客住宿</x:v>
      </x:c>
      <x:c r="E620" s="12" t="str">
        <x:v>园林景观双床房5间两晚，早餐及总住宿人数未列。</x:v>
      </x:c>
      <x:c r="F620" s="13" t="str">
        <x:v>https://www.xiaohongshu.com/explore/682ef0e7000000002202b8d8</x:v>
      </x:c>
    </x:row>
    <x:row r="621" ht="46" customHeight="1">
      <x:c r="A621" s="12" t="str">
        <x:v>P46</x:v>
      </x:c>
      <x:c r="B621" s="12" t="str">
        <x:v>三亚亚龙湾瑞吉度假酒店</x:v>
      </x:c>
      <x:c r="C621" s="12" t="str">
        <x:v>七居总统别墅＋青梅草坪（2025已过期）</x:v>
      </x:c>
      <x:c r="D621" s="12" t="str">
        <x:v>仪式场地</x:v>
      </x:c>
      <x:c r="E621" s="12" t="str">
        <x:v>1520㎡青梅临海草坪。</x:v>
      </x:c>
      <x:c r="F621" s="13" t="str">
        <x:v>https://www.xiaohongshu.com/explore/682ef0e7000000002202b8d8</x:v>
      </x:c>
    </x:row>
    <x:row r="622" ht="46" customHeight="1">
      <x:c r="A622" s="12" t="str">
        <x:v>P46</x:v>
      </x:c>
      <x:c r="B622" s="12" t="str">
        <x:v>三亚亚龙湾瑞吉度假酒店</x:v>
      </x:c>
      <x:c r="C622" s="12" t="str">
        <x:v>七居总统别墅＋青梅草坪（2025已过期）</x:v>
      </x:c>
      <x:c r="D622" s="12" t="str">
        <x:v>餐饮酒水</x:v>
      </x:c>
      <x:c r="E622" s="12" t="str">
        <x:v>家庭分享式烧烤和软饮包价，20位嘉宾。</x:v>
      </x:c>
      <x:c r="F622" s="13" t="str">
        <x:v>https://www.xiaohongshu.com/explore/682ef0e7000000002202b8d8</x:v>
      </x:c>
    </x:row>
    <x:row r="623" ht="46" customHeight="1">
      <x:c r="A623" s="12" t="str">
        <x:v>P46</x:v>
      </x:c>
      <x:c r="B623" s="12" t="str">
        <x:v>三亚亚龙湾瑞吉度假酒店</x:v>
      </x:c>
      <x:c r="C623" s="12" t="str">
        <x:v>七居总统别墅＋青梅草坪（2025已过期）</x:v>
      </x:c>
      <x:c r="D623" s="12" t="str">
        <x:v>其他礼遇</x:v>
      </x:c>
      <x:c r="E623" s="12" t="str">
        <x:v>原帖列万豪旅享家双倍积分、中粮及茅台平价酒；具体数量、计分和购买条件未说明。</x:v>
      </x:c>
      <x:c r="F623" s="13" t="str">
        <x:v>https://www.xiaohongshu.com/explore/682ef0e7000000002202b8d8</x:v>
      </x:c>
    </x:row>
    <x:row r="624" ht="46" customHeight="1">
      <x:c r="A624" s="12" t="str">
        <x:v>P46</x:v>
      </x:c>
      <x:c r="B624" s="12" t="str">
        <x:v>三亚亚龙湾瑞吉度假酒店</x:v>
      </x:c>
      <x:c r="C624" s="12" t="str">
        <x:v>七居总统别墅＋青梅草坪（2025已过期）</x:v>
      </x:c>
      <x:c r="D624" s="12" t="str">
        <x:v>税费</x:v>
      </x:c>
      <x:c r="E624" s="12" t="str">
        <x:v>原帖未明确税费及服务费。</x:v>
      </x:c>
      <x:c r="F624" s="13" t="str">
        <x:v>https://www.xiaohongshu.com/explore/682ef0e7000000002202b8d8</x:v>
      </x:c>
    </x:row>
    <x:row r="625" ht="46" customHeight="1">
      <x:c r="A625" s="12" t="str">
        <x:v>P46</x:v>
      </x:c>
      <x:c r="B625" s="12" t="str">
        <x:v>三亚亚龙湾瑞吉度假酒店</x:v>
      </x:c>
      <x:c r="C625" s="12" t="str">
        <x:v>七居总统别墅＋青梅草坪（2025已过期）</x:v>
      </x:c>
      <x:c r="D625" s="12" t="str">
        <x:v>有效期</x:v>
      </x:c>
      <x:c r="E625" s="12" t="str">
        <x:v>2025-05-22发布，使用至2025-10-31，原活动已过期。</x:v>
      </x:c>
      <x:c r="F625" s="13" t="str">
        <x:v>https://www.xiaohongshu.com/explore/682ef0e7000000002202b8d8</x:v>
      </x:c>
    </x:row>
    <x:row r="626" ht="46" customHeight="1">
      <x:c r="A626" s="12" t="str">
        <x:v>P46</x:v>
      </x:c>
      <x:c r="B626" s="12" t="str">
        <x:v>三亚亚龙湾瑞吉度假酒店</x:v>
      </x:c>
      <x:c r="C626" s="12" t="str">
        <x:v>七居总统别墅＋青梅草坪（2025已过期）</x:v>
      </x:c>
      <x:c r="D626" s="12" t="str">
        <x:v>来源性质</x:v>
      </x:c>
      <x:c r="E626" s="12" t="str">
        <x:v>酒店同名账号发布历史方案，未独立核验认证；不可作为2026当前可订活动。</x:v>
      </x:c>
      <x:c r="F626" s="13" t="str">
        <x:v>https://www.xiaohongshu.com/explore/682ef0e7000000002202b8d8</x:v>
      </x:c>
    </x:row>
    <x:row r="627" ht="46" customHeight="1">
      <x:c r="A627" s="12" t="str">
        <x:v>P46</x:v>
      </x:c>
      <x:c r="B627" s="12" t="str">
        <x:v>三亚亚龙湾瑞吉度假酒店</x:v>
      </x:c>
      <x:c r="C627" s="12" t="str">
        <x:v>七居总统别墅＋青梅草坪（2025已过期）</x:v>
      </x:c>
      <x:c r="D627" s="12" t="str">
        <x:v>官网交叉核验</x:v>
      </x:c>
      <x:c r="E627" s="12" t="str">
        <x:v>官网确认宴会厅、沙滩及俯瞰亚龙湾草坪婚礼场地与婚礼专员服务；公开页面未列本次商家转述套餐价格。</x:v>
      </x:c>
      <x:c r="F627" s="13" t="str">
        <x:v>https://www.marriott.com/en-us/hotels/syxxr-the-st-regis-sanya-yalong-bay-resort/events/</x:v>
      </x:c>
    </x:row>
    <x:row r="628" ht="46" customHeight="1">
      <x:c r="A628" s="12" t="str">
        <x:v>P46</x:v>
      </x:c>
      <x:c r="B628" s="12" t="str">
        <x:v>三亚亚龙湾瑞吉度假酒店</x:v>
      </x:c>
      <x:c r="C628" s="12" t="str">
        <x:v>七居总统别墅＋青梅草坪（2025已过期）</x:v>
      </x:c>
      <x:c r="D628" s="12" t="str">
        <x:v>核对提醒</x:v>
      </x:c>
      <x:c r="E628" s="12" t="str">
        <x:v>酒店同名账号2025历史活动，已于2025-10-31到期；168000元；20位晚宴不等于最多住宿人数；早餐、税服及当前价格未注明</x:v>
      </x:c>
      <x:c r="F628" s="13" t="str">
        <x:v>https://www.xiaohongshu.com/explore/682ef0e7000000002202b8d8</x:v>
      </x:c>
    </x:row>
    <x:row r="629" ht="60" customHeight="1">
      <x:c r="A629" s="12" t="str">
        <x:v>P46</x:v>
      </x:c>
      <x:c r="B629" s="12" t="str">
        <x:v>三亚亚龙湾瑞吉度假酒店</x:v>
      </x:c>
      <x:c r="C629" s="12" t="str">
        <x:v>七居总统别墅＋青梅草坪（2025已过期）</x:v>
      </x:c>
      <x:c r="D629" s="12" t="str">
        <x:v>小红书来源</x:v>
      </x:c>
      <x:c r="E629" s="12" t="str">
        <x:v>酒店同名账号发布；三亚亚龙湾瑞吉度假酒店；2025-05-22；https://www.xiaohongshu.com/explore/682ef0e7000000002202b8d8；按帖子账号名称识别；未独立核验认证</x:v>
      </x:c>
      <x:c r="F629" s="13" t="str">
        <x:v>https://www.xiaohongshu.com/explore/682ef0e7000000002202b8d8</x:v>
      </x:c>
    </x:row>
    <x:row r="630" ht="46" customHeight="1">
      <x:c r="A630" s="12" t="str">
        <x:v>P47</x:v>
      </x:c>
      <x:c r="B630" s="12" t="str">
        <x:v>三亚太阳湾柏悦酒店</x:v>
      </x:c>
      <x:c r="C630" s="12" t="str">
        <x:v>30人婚礼低消参考（2024历史）</x:v>
      </x:c>
      <x:c r="D630" s="12" t="str">
        <x:v>资料范围</x:v>
      </x:c>
      <x:c r="E630" s="12" t="str">
        <x:v>商家2024攻略列30人婚礼低消35万元起，明确称价格浮动、仅参考且视档期而定；未列完整套餐权益。</x:v>
      </x:c>
      <x:c r="F630" s="13" t="str">
        <x:v>https://www.xiaohongshu.com/explore/65e9a0a5000000000303019c</x:v>
      </x:c>
    </x:row>
    <x:row r="631" ht="46" customHeight="1">
      <x:c r="A631" s="12" t="str">
        <x:v>P47</x:v>
      </x:c>
      <x:c r="B631" s="12" t="str">
        <x:v>三亚太阳湾柏悦酒店</x:v>
      </x:c>
      <x:c r="C631" s="12" t="str">
        <x:v>30人婚礼低消参考（2024历史）</x:v>
      </x:c>
      <x:c r="D631" s="12" t="str">
        <x:v>单项参考价</x:v>
      </x:c>
      <x:c r="E631" s="12" t="str">
        <x:v>餐标1688元/位起；海景客房3000元/晚起；湖景别墅11000元/晚起。均为历史单项起价，不代表已含于低消，也不能直接相加计算套餐。</x:v>
      </x:c>
      <x:c r="F631" s="13" t="str">
        <x:v>https://www.xiaohongshu.com/explore/65e9a0a5000000000303019c</x:v>
      </x:c>
    </x:row>
    <x:row r="632" ht="46" customHeight="1">
      <x:c r="A632" s="12" t="str">
        <x:v>P47</x:v>
      </x:c>
      <x:c r="B632" s="12" t="str">
        <x:v>三亚太阳湾柏悦酒店</x:v>
      </x:c>
      <x:c r="C632" s="12" t="str">
        <x:v>30人婚礼低消参考（2024历史）</x:v>
      </x:c>
      <x:c r="D632" s="12" t="str">
        <x:v>场地介绍</x:v>
      </x:c>
      <x:c r="E632" s="12" t="str">
        <x:v>柏悦水台、椰林草坪、太阳湾草坪是攻略介绍；未确认具体哪一个被纳入35万元低消。</x:v>
      </x:c>
      <x:c r="F632" s="13" t="str">
        <x:v>https://www.xiaohongshu.com/explore/65e9a0a5000000000303019c</x:v>
      </x:c>
    </x:row>
    <x:row r="633" ht="46" customHeight="1">
      <x:c r="A633" s="12" t="str">
        <x:v>P47</x:v>
      </x:c>
      <x:c r="B633" s="12" t="str">
        <x:v>三亚太阳湾柏悦酒店</x:v>
      </x:c>
      <x:c r="C633" s="12" t="str">
        <x:v>30人婚礼低消参考（2024历史）</x:v>
      </x:c>
      <x:c r="D633" s="12" t="str">
        <x:v>税费</x:v>
      </x:c>
      <x:c r="E633" s="12" t="str">
        <x:v>税费与服务费口径未明确。</x:v>
      </x:c>
      <x:c r="F633" s="13" t="str">
        <x:v>https://www.xiaohongshu.com/explore/65e9a0a5000000000303019c</x:v>
      </x:c>
    </x:row>
    <x:row r="634" ht="46" customHeight="1">
      <x:c r="A634" s="12" t="str">
        <x:v>P47</x:v>
      </x:c>
      <x:c r="B634" s="12" t="str">
        <x:v>三亚太阳湾柏悦酒店</x:v>
      </x:c>
      <x:c r="C634" s="12" t="str">
        <x:v>30人婚礼低消参考（2024历史）</x:v>
      </x:c>
      <x:c r="D634" s="12" t="str">
        <x:v>有效期</x:v>
      </x:c>
      <x:c r="E634" s="12" t="str">
        <x:v>2024-03-07发布，标题明确2024婚礼；当前有效期及报价需重新核实。</x:v>
      </x:c>
      <x:c r="F634" s="13" t="str">
        <x:v>https://www.xiaohongshu.com/explore/65e9a0a5000000000303019c</x:v>
      </x:c>
    </x:row>
    <x:row r="635" ht="46" customHeight="1">
      <x:c r="A635" s="12" t="str">
        <x:v>P47</x:v>
      </x:c>
      <x:c r="B635" s="12" t="str">
        <x:v>三亚太阳湾柏悦酒店</x:v>
      </x:c>
      <x:c r="C635" s="12" t="str">
        <x:v>30人婚礼低消参考（2024历史）</x:v>
      </x:c>
      <x:c r="D635" s="12" t="str">
        <x:v>来源性质</x:v>
      </x:c>
      <x:c r="E635" s="12" t="str">
        <x:v>场地策划商家攻略，不是酒店当前确认方案。</x:v>
      </x:c>
      <x:c r="F635" s="13" t="str">
        <x:v>https://www.xiaohongshu.com/explore/65e9a0a5000000000303019c</x:v>
      </x:c>
    </x:row>
    <x:row r="636" ht="46" customHeight="1">
      <x:c r="A636" s="12" t="str">
        <x:v>P47</x:v>
      </x:c>
      <x:c r="B636" s="12" t="str">
        <x:v>三亚太阳湾柏悦酒店</x:v>
      </x:c>
      <x:c r="C636" s="12" t="str">
        <x:v>30人婚礼低消参考（2024历史）</x:v>
      </x:c>
      <x:c r="D636" s="12" t="str">
        <x:v>官网交叉核验</x:v>
      </x:c>
      <x:c r="E636" s="12" t="str">
        <x:v>官网确认太阳湾婚礼、宴会厅与天海阁等空间及定制餐饮；未列2024婚礼价格或当前同款套餐，历史资料不能作为现价。</x:v>
      </x:c>
      <x:c r="F636" s="13" t="str">
        <x:v>https://www.hyatt.com/park-hyatt/zh-CN/sanph-park-hyatt-sanya/weddings</x:v>
      </x:c>
    </x:row>
    <x:row r="637" ht="46" customHeight="1">
      <x:c r="A637" s="12" t="str">
        <x:v>P47</x:v>
      </x:c>
      <x:c r="B637" s="12" t="str">
        <x:v>三亚太阳湾柏悦酒店</x:v>
      </x:c>
      <x:c r="C637" s="12" t="str">
        <x:v>30人婚礼低消参考（2024历史）</x:v>
      </x:c>
      <x:c r="D637" s="12" t="str">
        <x:v>核对提醒</x:v>
      </x:c>
      <x:c r="E637" s="12" t="str">
        <x:v>2024商家历史预算参考：30人低消35万元起，非完整套餐或现价；餐标与房价为单项起价，不能简单相加或视为已包含；税服/范围/档期待核</x:v>
      </x:c>
      <x:c r="F637" s="13" t="str">
        <x:v>https://www.xiaohongshu.com/explore/65e9a0a5000000000303019c</x:v>
      </x:c>
    </x:row>
    <x:row r="638" ht="60" customHeight="1">
      <x:c r="A638" s="12" t="str">
        <x:v>P47</x:v>
      </x:c>
      <x:c r="B638" s="12" t="str">
        <x:v>三亚太阳湾柏悦酒店</x:v>
      </x:c>
      <x:c r="C638" s="12" t="str">
        <x:v>30人婚礼低消参考（2024历史）</x:v>
      </x:c>
      <x:c r="D638" s="12" t="str">
        <x:v>小红书来源</x:v>
      </x:c>
      <x:c r="E638" s="12" t="str">
        <x:v>婚庆商家转述；三亚场地策划Lexie；2024-03-07；https://www.xiaohongshu.com/explore/65e9a0a5000000000303019c；婚庆商家转述；套餐细节未获酒店书面复核</x:v>
      </x:c>
      <x:c r="F638" s="13" t="str">
        <x:v>https://www.xiaohongshu.com/explore/65e9a0a5000000000303019c</x:v>
      </x:c>
    </x:row>
    <x:row r="639" ht="46" customHeight="1">
      <x:c r="A639" s="12" t="str">
        <x:v>P48</x:v>
      </x:c>
      <x:c r="B639" s="12" t="str">
        <x:v>三亚艾迪逊酒店</x:v>
      </x:c>
      <x:c r="C639" s="12" t="str">
        <x:v>50人看场报价参考（约22万元起）</x:v>
      </x:c>
      <x:c r="D639" s="12" t="str">
        <x:v>资料范围</x:v>
      </x:c>
      <x:c r="E639" s="12" t="str">
        <x:v>个人看场帖标题为50人场地巡回，艾迪逊正文报价22w+，没有列出对应房晚、餐饮、具体场地和税服。</x:v>
      </x:c>
      <x:c r="F639" s="13" t="str">
        <x:v>https://www.xiaohongshu.com/explore/6a7ae03a0000000027022cf9</x:v>
      </x:c>
    </x:row>
    <x:row r="640" ht="46" customHeight="1">
      <x:c r="A640" s="12" t="str">
        <x:v>P48</x:v>
      </x:c>
      <x:c r="B640" s="12" t="str">
        <x:v>三亚艾迪逊酒店</x:v>
      </x:c>
      <x:c r="C640" s="12" t="str">
        <x:v>50人看场报价参考（约22万元起）</x:v>
      </x:c>
      <x:c r="D640" s="12" t="str">
        <x:v>来源性质</x:v>
      </x:c>
      <x:c r="E640" s="12" t="str">
        <x:v>作者正文称实地看场，属于个人看场参考；未见酒店合同或完整权益，不据酒店泛介绍补足套餐。</x:v>
      </x:c>
      <x:c r="F640" s="13" t="str">
        <x:v>https://www.xiaohongshu.com/explore/6a7ae03a0000000027022cf9</x:v>
      </x:c>
    </x:row>
    <x:row r="641" ht="46" customHeight="1">
      <x:c r="A641" s="12" t="str">
        <x:v>P48</x:v>
      </x:c>
      <x:c r="B641" s="12" t="str">
        <x:v>三亚艾迪逊酒店</x:v>
      </x:c>
      <x:c r="C641" s="12" t="str">
        <x:v>50人看场报价参考（约22万元起）</x:v>
      </x:c>
      <x:c r="D641" s="12" t="str">
        <x:v>核对提醒</x:v>
      </x:c>
      <x:c r="E641" s="12" t="str">
        <x:v>约22万元起，非封顶总价；不得与2024年30人别墅历史方案拼接权益。</x:v>
      </x:c>
      <x:c r="F641" s="13" t="str">
        <x:v>https://www.xiaohongshu.com/explore/6a7ae03a0000000027022cf9</x:v>
      </x:c>
    </x:row>
    <x:row r="642" ht="46" customHeight="1">
      <x:c r="A642" s="12" t="str">
        <x:v>P48</x:v>
      </x:c>
      <x:c r="B642" s="12" t="str">
        <x:v>三亚艾迪逊酒店</x:v>
      </x:c>
      <x:c r="C642" s="12" t="str">
        <x:v>50人看场报价参考（约22万元起）</x:v>
      </x:c>
      <x:c r="D642" s="12" t="str">
        <x:v>官网交叉核验</x:v>
      </x:c>
      <x:c r="E642" s="12" t="str">
        <x:v>官网确认提供海滨婚礼及活动服务；公开页面未列188888套餐价格或当前有效期。2024小红书报价仍按历史线索处理。</x:v>
      </x:c>
      <x:c r="F642" s="13" t="str">
        <x:v>https://www.editionhotels.com/sanya/weddings/</x:v>
      </x:c>
    </x:row>
    <x:row r="643" ht="46" customHeight="1">
      <x:c r="A643" s="12" t="str">
        <x:v>P48</x:v>
      </x:c>
      <x:c r="B643" s="12" t="str">
        <x:v>三亚艾迪逊酒店</x:v>
      </x:c>
      <x:c r="C643" s="12" t="str">
        <x:v>50人看场报价参考（约22万元起）</x:v>
      </x:c>
      <x:c r="D643" s="12" t="str">
        <x:v>核对提醒</x:v>
      </x:c>
      <x:c r="E643" s="12" t="str">
        <x:v>2026-08-11个人实地看场帖：艾迪逊约22w+，人数按帖子50人主题；仅看场报价参考，含项/税服/档期未核，非完整酒店方案且非总费用上限</x:v>
      </x:c>
      <x:c r="F643" s="13" t="str">
        <x:v>https://www.xiaohongshu.com/explore/6a7ae03a0000000027022cf9</x:v>
      </x:c>
    </x:row>
    <x:row r="644" ht="60" customHeight="1">
      <x:c r="A644" s="12" t="str">
        <x:v>P48</x:v>
      </x:c>
      <x:c r="B644" s="12" t="str">
        <x:v>三亚艾迪逊酒店</x:v>
      </x:c>
      <x:c r="C644" s="12" t="str">
        <x:v>50人看场报价参考（约22万元起）</x:v>
      </x:c>
      <x:c r="D644" s="12" t="str">
        <x:v>小红书来源</x:v>
      </x:c>
      <x:c r="E644" s="12" t="str">
        <x:v>个人看场 / 正文声称亲历；Tomaktoo（备婚版；2026-08-11；https://www.xiaohongshu.com/explore/6a7ae03a0000000027022cf9；正文声称实地看场；参考报价非酒店正式合同，含项未核实</x:v>
      </x:c>
      <x:c r="F644" s="13" t="str">
        <x:v>https://www.xiaohongshu.com/explore/6a7ae03a0000000027022cf9</x:v>
      </x:c>
    </x:row>
    <x:row r="645" ht="46" customHeight="1">
      <x:c r="A645" s="12" t="str">
        <x:v>P49</x:v>
      </x:c>
      <x:c r="B645" s="12" t="str">
        <x:v>三亚理文索菲特度假酒店</x:v>
      </x:c>
      <x:c r="C645" s="12" t="str">
        <x:v>挚爱巴黎（20人）</x:v>
      </x:c>
      <x:c r="D645" s="12" t="str">
        <x:v>婚房住宿</x:v>
      </x:c>
      <x:c r="E645" s="12" t="str">
        <x:v>新人奢华海景套房1间2晚，含新房布置。</x:v>
      </x:c>
      <x:c r="F645" s="13" t="str">
        <x:v>https://www.xiaohongshu.com/explore/6a50814a000000000f01c19e</x:v>
      </x:c>
    </x:row>
    <x:row r="646" ht="46" customHeight="1">
      <x:c r="A646" s="12" t="str">
        <x:v>P49</x:v>
      </x:c>
      <x:c r="B646" s="12" t="str">
        <x:v>三亚理文索菲特度假酒店</x:v>
      </x:c>
      <x:c r="C646" s="12" t="str">
        <x:v>挚爱巴黎（20人）</x:v>
      </x:c>
      <x:c r="D646" s="12" t="str">
        <x:v>宾客住宿</x:v>
      </x:c>
      <x:c r="E646" s="12" t="str">
        <x:v>父母行政海景房2间2晚；亲友奢华海景房7间2晚。与婚房合计10间各2晚；各房每日早餐人数未列。</x:v>
      </x:c>
      <x:c r="F646" s="13" t="str">
        <x:v>https://www.xiaohongshu.com/explore/6a50814a000000000f01c19e</x:v>
      </x:c>
    </x:row>
    <x:row r="647" ht="46" customHeight="1">
      <x:c r="A647" s="12" t="str">
        <x:v>P49</x:v>
      </x:c>
      <x:c r="B647" s="12" t="str">
        <x:v>三亚理文索菲特度假酒店</x:v>
      </x:c>
      <x:c r="C647" s="12" t="str">
        <x:v>挚爱巴黎（20人）</x:v>
      </x:c>
      <x:c r="D647" s="12" t="str">
        <x:v>仪式场地</x:v>
      </x:c>
      <x:c r="E647" s="12" t="str">
        <x:v>婚礼临海草坪半天使用。</x:v>
      </x:c>
      <x:c r="F647" s="13" t="str">
        <x:v>https://www.xiaohongshu.com/explore/6a50814a000000000f01c19e</x:v>
      </x:c>
    </x:row>
    <x:row r="648" ht="46" customHeight="1">
      <x:c r="A648" s="12" t="str">
        <x:v>P49</x:v>
      </x:c>
      <x:c r="B648" s="12" t="str">
        <x:v>三亚理文索菲特度假酒店</x:v>
      </x:c>
      <x:c r="C648" s="12" t="str">
        <x:v>挚爱巴黎（20人）</x:v>
      </x:c>
      <x:c r="D648" s="12" t="str">
        <x:v>早餐</x:v>
      </x:c>
      <x:c r="E648" s="12" t="str">
        <x:v>婚礼当天客房早餐送餐；未明确人数、份数或其他日期早餐，不沿用其他套餐条款。</x:v>
      </x:c>
      <x:c r="F648" s="13" t="str">
        <x:v>https://www.xiaohongshu.com/explore/6a50814a000000000f01c19e</x:v>
      </x:c>
    </x:row>
    <x:row r="649" ht="46" customHeight="1">
      <x:c r="A649" s="12" t="str">
        <x:v>P49</x:v>
      </x:c>
      <x:c r="B649" s="12" t="str">
        <x:v>三亚理文索菲特度假酒店</x:v>
      </x:c>
      <x:c r="C649" s="12" t="str">
        <x:v>挚爱巴黎（20人）</x:v>
      </x:c>
      <x:c r="D649" s="12" t="str">
        <x:v>餐饮酒水</x:v>
      </x:c>
      <x:c r="E649" s="12" t="str">
        <x:v>20人户外草坪晚宴及晚宴酒水；婚礼仪式甜品台和定制椰青。菜单、酒水种类/时长、甜品与椰青数量未列。</x:v>
      </x:c>
      <x:c r="F649" s="13" t="str">
        <x:v>https://www.xiaohongshu.com/explore/6a50814a000000000f01c19e</x:v>
      </x:c>
    </x:row>
    <x:row r="650" ht="46" customHeight="1">
      <x:c r="A650" s="12" t="str">
        <x:v>P49</x:v>
      </x:c>
      <x:c r="B650" s="12" t="str">
        <x:v>三亚理文索菲特度假酒店</x:v>
      </x:c>
      <x:c r="C650" s="12" t="str">
        <x:v>挚爱巴黎（20人）</x:v>
      </x:c>
      <x:c r="D650" s="12" t="str">
        <x:v>接送</x:v>
      </x:c>
      <x:c r="E650" s="12" t="str">
        <x:v>机场接机；机场、车型、人数和次数未列，未提及送机。</x:v>
      </x:c>
      <x:c r="F650" s="13" t="str">
        <x:v>https://www.xiaohongshu.com/explore/6a50814a000000000f01c19e</x:v>
      </x:c>
    </x:row>
    <x:row r="651" ht="46" customHeight="1">
      <x:c r="A651" s="12" t="str">
        <x:v>P49</x:v>
      </x:c>
      <x:c r="B651" s="12" t="str">
        <x:v>三亚理文索菲特度假酒店</x:v>
      </x:c>
      <x:c r="C651" s="12" t="str">
        <x:v>挚爱巴黎（20人）</x:v>
      </x:c>
      <x:c r="D651" s="12" t="str">
        <x:v>其他礼遇</x:v>
      </x:c>
      <x:c r="E651" s="12" t="str">
        <x:v>新人礼服熨烫；KTV包厢2小时；专属管家全程跟进。熨烫件数未列。</x:v>
      </x:c>
      <x:c r="F651" s="13" t="str">
        <x:v>https://www.xiaohongshu.com/explore/6a50814a000000000f01c19e</x:v>
      </x:c>
    </x:row>
    <x:row r="652" ht="46" customHeight="1">
      <x:c r="A652" s="12" t="str">
        <x:v>P49</x:v>
      </x:c>
      <x:c r="B652" s="12" t="str">
        <x:v>三亚理文索菲特度假酒店</x:v>
      </x:c>
      <x:c r="C652" s="12" t="str">
        <x:v>挚爱巴黎（20人）</x:v>
      </x:c>
      <x:c r="D652" s="12" t="str">
        <x:v>额外预算</x:v>
      </x:c>
      <x:c r="E652" s="12" t="str">
        <x:v>酒店住宿、场地、晚宴及娱乐49999元；帖子另外列婚庆仪式/晚宴布置及四大金刚50000元作为预算示例，合计99999元。礼服租赁及宾客其他时间餐饮不含；不能把99999元记为酒店套餐报价。</x:v>
      </x:c>
      <x:c r="F652" s="13" t="str">
        <x:v>https://www.xiaohongshu.com/explore/6a50814a000000000f01c19e</x:v>
      </x:c>
    </x:row>
    <x:row r="653" ht="46" customHeight="1">
      <x:c r="A653" s="12" t="str">
        <x:v>P49</x:v>
      </x:c>
      <x:c r="B653" s="12" t="str">
        <x:v>三亚理文索菲特度假酒店</x:v>
      </x:c>
      <x:c r="C653" s="12" t="str">
        <x:v>挚爱巴黎（20人）</x:v>
      </x:c>
      <x:c r="D653" s="12" t="str">
        <x:v>税费</x:v>
      </x:c>
      <x:c r="E653" s="12" t="str">
        <x:v>帖子未明确税费及服务费是否已含，不能继承原P11“菲你所属”的税费条款。</x:v>
      </x:c>
      <x:c r="F653" s="13" t="str">
        <x:v>https://www.xiaohongshu.com/explore/6a50814a000000000f01c19e</x:v>
      </x:c>
    </x:row>
    <x:row r="654" ht="46" customHeight="1">
      <x:c r="A654" s="12" t="str">
        <x:v>P49</x:v>
      </x:c>
      <x:c r="B654" s="12" t="str">
        <x:v>三亚理文索菲特度假酒店</x:v>
      </x:c>
      <x:c r="C654" s="12" t="str">
        <x:v>挚爱巴黎（20人）</x:v>
      </x:c>
      <x:c r="D654" s="12" t="str">
        <x:v>有效期</x:v>
      </x:c>
      <x:c r="E654" s="12" t="str">
        <x:v>2026-07-10发布，未注明使用有效期或适用档期。</x:v>
      </x:c>
      <x:c r="F654" s="13" t="str">
        <x:v>https://www.xiaohongshu.com/explore/6a50814a000000000f01c19e</x:v>
      </x:c>
    </x:row>
    <x:row r="655" ht="46" customHeight="1">
      <x:c r="A655" s="12" t="str">
        <x:v>P49</x:v>
      </x:c>
      <x:c r="B655" s="12" t="str">
        <x:v>三亚理文索菲特度假酒店</x:v>
      </x:c>
      <x:c r="C655" s="12" t="str">
        <x:v>挚爱巴黎（20人）</x:v>
      </x:c>
      <x:c r="D655" s="12" t="str">
        <x:v>预订限制</x:v>
      </x:c>
      <x:c r="E655" s="12" t="str">
        <x:v>黑名单日期、预约提前量、取消/改期及超员费用未列，须向酒店确认。</x:v>
      </x:c>
      <x:c r="F655" s="13" t="str">
        <x:v>https://www.xiaohongshu.com/explore/6a50814a000000000f01c19e</x:v>
      </x:c>
    </x:row>
    <x:row r="656" ht="46" customHeight="1">
      <x:c r="A656" s="12" t="str">
        <x:v>P49</x:v>
      </x:c>
      <x:c r="B656" s="12" t="str">
        <x:v>三亚理文索菲特度假酒店</x:v>
      </x:c>
      <x:c r="C656" s="12" t="str">
        <x:v>挚爱巴黎（20人）</x:v>
      </x:c>
      <x:c r="D656" s="12" t="str">
        <x:v>来源性质</x:v>
      </x:c>
      <x:c r="E656" s="12" t="str">
        <x:v>酒店同名账号发布，未独立核验认证。套餐名称、人数、房型及报价不同于原P11的10人“菲你所属”，独立保留。</x:v>
      </x:c>
      <x:c r="F656" s="13" t="str">
        <x:v>https://www.xiaohongshu.com/explore/6a50814a000000000f01c19e</x:v>
      </x:c>
    </x:row>
    <x:row r="657" ht="46" customHeight="1">
      <x:c r="A657" s="12" t="str">
        <x:v>P49</x:v>
      </x:c>
      <x:c r="B657" s="12" t="str">
        <x:v>三亚理文索菲特度假酒店</x:v>
      </x:c>
      <x:c r="C657" s="12" t="str">
        <x:v>挚爱巴黎（20人）</x:v>
      </x:c>
      <x:c r="D657" s="12" t="str">
        <x:v>核对提醒</x:v>
      </x:c>
      <x:c r="E657" s="12" t="str">
        <x:v>酒店同名账号2026-07-10发布：酒店套餐49999元；婚庆布置及四大另示例50000元，99999元为两者预算合计而非套餐价；礼服租赁及宾客其他餐另计；税服/有效期未注明</x:v>
      </x:c>
      <x:c r="F657" s="13" t="str">
        <x:v>https://www.xiaohongshu.com/explore/6a50814a000000000f01c19e</x:v>
      </x:c>
    </x:row>
    <x:row r="658" ht="60" customHeight="1">
      <x:c r="A658" s="12" t="str">
        <x:v>P49</x:v>
      </x:c>
      <x:c r="B658" s="12" t="str">
        <x:v>三亚理文索菲特度假酒店</x:v>
      </x:c>
      <x:c r="C658" s="12" t="str">
        <x:v>挚爱巴黎（20人）</x:v>
      </x:c>
      <x:c r="D658" s="12" t="str">
        <x:v>小红书来源</x:v>
      </x:c>
      <x:c r="E658" s="12" t="str">
        <x:v>酒店同名账号发布；三亚理文索菲特度假酒店；2026-07-10；https://www.xiaohongshu.com/explore/6a50814a000000000f01c19e；按帖子账号名称识别；未独立核验认证</x:v>
      </x:c>
      <x:c r="F658" s="13" t="str">
        <x:v>https://www.xiaohongshu.com/explore/6a50814a000000000f01c19e</x:v>
      </x:c>
    </x:row>
    <x:row r="659" ht="46" customHeight="1">
      <x:c r="A659" s="12" t="str">
        <x:v>P50</x:v>
      </x:c>
      <x:c r="B659" s="12" t="str">
        <x:v>三亚海棠湾君悦酒店</x:v>
      </x:c>
      <x:c r="C659" s="12" t="str">
        <x:v>基础50人报价参考（约12万元起）</x:v>
      </x:c>
      <x:c r="D659" s="12" t="str">
        <x:v>资料范围</x:v>
      </x:c>
      <x:c r="E659" s="12" t="str">
        <x:v>正文明确基础版50人套餐“12w多起”；只能作为约12万元起的预算线索，不代表12万元即可成交或总价封顶。</x:v>
      </x:c>
      <x:c r="F659" s="13" t="str">
        <x:v>https://www.xiaohongshu.com/explore/69c3c206000000001a036557</x:v>
      </x:c>
    </x:row>
    <x:row r="660" ht="46" customHeight="1">
      <x:c r="A660" s="12" t="str">
        <x:v>P50</x:v>
      </x:c>
      <x:c r="B660" s="12" t="str">
        <x:v>三亚海棠湾君悦酒店</x:v>
      </x:c>
      <x:c r="C660" s="12" t="str">
        <x:v>基础50人报价参考（约12万元起）</x:v>
      </x:c>
      <x:c r="D660" s="12" t="str">
        <x:v>房晚与餐饮</x:v>
      </x:c>
      <x:c r="E660" s="12" t="str">
        <x:v>婚房、宾客房、入住晚数、早餐、晚宴菜单、酒水及婚庆人员均未列。</x:v>
      </x:c>
      <x:c r="F660" s="13" t="str">
        <x:v>https://www.xiaohongshu.com/explore/69c3c206000000001a036557</x:v>
      </x:c>
    </x:row>
    <x:row r="661" ht="46" customHeight="1">
      <x:c r="A661" s="12" t="str">
        <x:v>P50</x:v>
      </x:c>
      <x:c r="B661" s="12" t="str">
        <x:v>三亚海棠湾君悦酒店</x:v>
      </x:c>
      <x:c r="C661" s="12" t="str">
        <x:v>基础50人报价参考（约12万元起）</x:v>
      </x:c>
      <x:c r="D661" s="12" t="str">
        <x:v>仪式场地</x:v>
      </x:c>
      <x:c r="E661" s="12" t="str">
        <x:v>正文以椰林海景作泛介绍，未明确报价所含草坪或使用时长。</x:v>
      </x:c>
      <x:c r="F661" s="13" t="str">
        <x:v>https://www.xiaohongshu.com/explore/69c3c206000000001a036557</x:v>
      </x:c>
    </x:row>
    <x:row r="662" ht="46" customHeight="1">
      <x:c r="A662" s="12" t="str">
        <x:v>P50</x:v>
      </x:c>
      <x:c r="B662" s="12" t="str">
        <x:v>三亚海棠湾君悦酒店</x:v>
      </x:c>
      <x:c r="C662" s="12" t="str">
        <x:v>基础50人报价参考（约12万元起）</x:v>
      </x:c>
      <x:c r="D662" s="12" t="str">
        <x:v>税费</x:v>
      </x:c>
      <x:c r="E662" s="12" t="str">
        <x:v>税费和服务费未注明，不能沿用其他君悦套餐的口径。</x:v>
      </x:c>
      <x:c r="F662" s="13" t="str">
        <x:v>https://www.xiaohongshu.com/explore/69c3c206000000001a036557</x:v>
      </x:c>
    </x:row>
    <x:row r="663" ht="46" customHeight="1">
      <x:c r="A663" s="12" t="str">
        <x:v>P50</x:v>
      </x:c>
      <x:c r="B663" s="12" t="str">
        <x:v>三亚海棠湾君悦酒店</x:v>
      </x:c>
      <x:c r="C663" s="12" t="str">
        <x:v>基础50人报价参考（约12万元起）</x:v>
      </x:c>
      <x:c r="D663" s="12" t="str">
        <x:v>有效期</x:v>
      </x:c>
      <x:c r="E663" s="12" t="str">
        <x:v>帖子2026-03-25发布，未注明使用有效期或适用档期。</x:v>
      </x:c>
      <x:c r="F663" s="13" t="str">
        <x:v>https://www.xiaohongshu.com/explore/69c3c206000000001a036557</x:v>
      </x:c>
    </x:row>
    <x:row r="664" ht="46" customHeight="1">
      <x:c r="A664" s="12" t="str">
        <x:v>P50</x:v>
      </x:c>
      <x:c r="B664" s="12" t="str">
        <x:v>三亚海棠湾君悦酒店</x:v>
      </x:c>
      <x:c r="C664" s="12" t="str">
        <x:v>基础50人报价参考（约12万元起）</x:v>
      </x:c>
      <x:c r="D664" s="12" t="str">
        <x:v>来源性质</x:v>
      </x:c>
      <x:c r="E664" s="12" t="str">
        <x:v>个人分析帖；未陈述本人签约或实际举办，账号身份与报价出处未核实；非酒店正式方案。</x:v>
      </x:c>
      <x:c r="F664" s="13" t="str">
        <x:v>https://www.xiaohongshu.com/explore/69c3c206000000001a036557</x:v>
      </x:c>
    </x:row>
    <x:row r="665" ht="46" customHeight="1">
      <x:c r="A665" s="12" t="str">
        <x:v>P50</x:v>
      </x:c>
      <x:c r="B665" s="12" t="str">
        <x:v>三亚海棠湾君悦酒店</x:v>
      </x:c>
      <x:c r="C665" s="12" t="str">
        <x:v>基础50人报价参考（约12万元起）</x:v>
      </x:c>
      <x:c r="D665" s="12" t="str">
        <x:v>核对提醒</x:v>
      </x:c>
      <x:c r="E665" s="12" t="str">
        <x:v>个人分析帖称基础50人套餐“12w多起”，按约12万元起保留；房晚、餐饮、具体草坪、税服及档期未列，非完整酒店报价。</x:v>
      </x:c>
      <x:c r="F665" s="13" t="str">
        <x:v>https://www.xiaohongshu.com/explore/69c3c206000000001a036557</x:v>
      </x:c>
    </x:row>
    <x:row r="666" ht="60" customHeight="1">
      <x:c r="A666" s="12" t="str">
        <x:v>P50</x:v>
      </x:c>
      <x:c r="B666" s="12" t="str">
        <x:v>三亚海棠湾君悦酒店</x:v>
      </x:c>
      <x:c r="C666" s="12" t="str">
        <x:v>基础50人报价参考（约12万元起）</x:v>
      </x:c>
      <x:c r="D666" s="12" t="str">
        <x:v>资料来源</x:v>
      </x:c>
      <x:c r="E666" s="12" t="str">
        <x:v>未经核实 / 个人整理；粟子77；2026-03-25；https://www.xiaohongshu.com/explore/69c3c206000000001a036557；个人分析帖；未陈述本人签约或实际举办，账号身份与报价出处未核实；非酒店正式方案。</x:v>
      </x:c>
      <x:c r="F666" s="13" t="str">
        <x:v>https://www.xiaohongshu.com/explore/69c3c206000000001a036557</x:v>
      </x:c>
    </x:row>
    <x:row r="667" ht="46" customHeight="1">
      <x:c r="A667" s="12" t="str">
        <x:v>P51</x:v>
      </x:c>
      <x:c r="B667" s="12" t="str">
        <x:v>三亚海棠湾君悦酒店</x:v>
      </x:c>
      <x:c r="C667" s="12" t="str">
        <x:v>私享婚礼报价参考（40万元起）</x:v>
      </x:c>
      <x:c r="D667" s="12" t="str">
        <x:v>资料范围</x:v>
      </x:c>
      <x:c r="E667" s="12" t="str">
        <x:v>正文列私享婚礼套餐40万元起，未列对应人数和完整含项。标题虽有50人对比，正文只明确基础版为50人，不将其人数套用至私享版。</x:v>
      </x:c>
      <x:c r="F667" s="13" t="str">
        <x:v>https://www.xiaohongshu.com/explore/69c3c206000000001a036557</x:v>
      </x:c>
    </x:row>
    <x:row r="668" ht="46" customHeight="1">
      <x:c r="A668" s="12" t="str">
        <x:v>P51</x:v>
      </x:c>
      <x:c r="B668" s="12" t="str">
        <x:v>三亚海棠湾君悦酒店</x:v>
      </x:c>
      <x:c r="C668" s="12" t="str">
        <x:v>私享婚礼报价参考（40万元起）</x:v>
      </x:c>
      <x:c r="D668" s="12" t="str">
        <x:v>住宿与包场</x:v>
      </x:c>
      <x:c r="E668" s="12" t="str">
        <x:v>作者称宾客可住别墅，顶楼两层可全包，场地可组合；别墅数量、房型、晚数、包场时段及是否包含于所述价格未明确。</x:v>
      </x:c>
      <x:c r="F668" s="13" t="str">
        <x:v>https://www.xiaohongshu.com/explore/69c3c206000000001a036557</x:v>
      </x:c>
    </x:row>
    <x:row r="669" ht="46" customHeight="1">
      <x:c r="A669" s="12" t="str">
        <x:v>P51</x:v>
      </x:c>
      <x:c r="B669" s="12" t="str">
        <x:v>三亚海棠湾君悦酒店</x:v>
      </x:c>
      <x:c r="C669" s="12" t="str">
        <x:v>私享婚礼报价参考（40万元起）</x:v>
      </x:c>
      <x:c r="D669" s="12" t="str">
        <x:v>私密性条件</x:v>
      </x:c>
      <x:c r="E669" s="12" t="str">
        <x:v>正文称在没有其他新人先预订的情况下，可要求当天只办自己一场；属于有条件的安排，并非已确认的独家包场承诺。</x:v>
      </x:c>
      <x:c r="F669" s="13" t="str">
        <x:v>https://www.xiaohongshu.com/explore/69c3c206000000001a036557</x:v>
      </x:c>
    </x:row>
    <x:row r="670" ht="46" customHeight="1">
      <x:c r="A670" s="12" t="str">
        <x:v>P51</x:v>
      </x:c>
      <x:c r="B670" s="12" t="str">
        <x:v>三亚海棠湾君悦酒店</x:v>
      </x:c>
      <x:c r="C670" s="12" t="str">
        <x:v>私享婚礼报价参考（40万元起）</x:v>
      </x:c>
      <x:c r="D670" s="12" t="str">
        <x:v>餐饮婚庆</x:v>
      </x:c>
      <x:c r="E670" s="12" t="str">
        <x:v>餐饮菜单、酒水、布置、摄影摄像、化妆主持及具体人员配置未列。</x:v>
      </x:c>
      <x:c r="F670" s="13" t="str">
        <x:v>https://www.xiaohongshu.com/explore/69c3c206000000001a036557</x:v>
      </x:c>
    </x:row>
    <x:row r="671" ht="46" customHeight="1">
      <x:c r="A671" s="12" t="str">
        <x:v>P51</x:v>
      </x:c>
      <x:c r="B671" s="12" t="str">
        <x:v>三亚海棠湾君悦酒店</x:v>
      </x:c>
      <x:c r="C671" s="12" t="str">
        <x:v>私享婚礼报价参考（40万元起）</x:v>
      </x:c>
      <x:c r="D671" s="12" t="str">
        <x:v>税费</x:v>
      </x:c>
      <x:c r="E671" s="12" t="str">
        <x:v>税费和服务费未注明，额外包场或升级费用须取得酒店书面确认。</x:v>
      </x:c>
      <x:c r="F671" s="13" t="str">
        <x:v>https://www.xiaohongshu.com/explore/69c3c206000000001a036557</x:v>
      </x:c>
    </x:row>
    <x:row r="672" ht="46" customHeight="1">
      <x:c r="A672" s="12" t="str">
        <x:v>P51</x:v>
      </x:c>
      <x:c r="B672" s="12" t="str">
        <x:v>三亚海棠湾君悦酒店</x:v>
      </x:c>
      <x:c r="C672" s="12" t="str">
        <x:v>私享婚礼报价参考（40万元起）</x:v>
      </x:c>
      <x:c r="D672" s="12" t="str">
        <x:v>有效期</x:v>
      </x:c>
      <x:c r="E672" s="12" t="str">
        <x:v>帖子2026-03-25发布，未注明使用有效期或适用档期。</x:v>
      </x:c>
      <x:c r="F672" s="13" t="str">
        <x:v>https://www.xiaohongshu.com/explore/69c3c206000000001a036557</x:v>
      </x:c>
    </x:row>
    <x:row r="673" ht="46" customHeight="1">
      <x:c r="A673" s="12" t="str">
        <x:v>P51</x:v>
      </x:c>
      <x:c r="B673" s="12" t="str">
        <x:v>三亚海棠湾君悦酒店</x:v>
      </x:c>
      <x:c r="C673" s="12" t="str">
        <x:v>私享婚礼报价参考（40万元起）</x:v>
      </x:c>
      <x:c r="D673" s="12" t="str">
        <x:v>来源性质</x:v>
      </x:c>
      <x:c r="E673" s="12" t="str">
        <x:v>个人分析帖；未陈述本人签约或实际举办，账号身份与报价出处未核实；非酒店正式方案。</x:v>
      </x:c>
      <x:c r="F673" s="13" t="str">
        <x:v>https://www.xiaohongshu.com/explore/69c3c206000000001a036557</x:v>
      </x:c>
    </x:row>
    <x:row r="674" ht="46" customHeight="1">
      <x:c r="A674" s="12" t="str">
        <x:v>P51</x:v>
      </x:c>
      <x:c r="B674" s="12" t="str">
        <x:v>三亚海棠湾君悦酒店</x:v>
      </x:c>
      <x:c r="C674" s="12" t="str">
        <x:v>私享婚礼报价参考（40万元起）</x:v>
      </x:c>
      <x:c r="D674" s="12" t="str">
        <x:v>核对提醒</x:v>
      </x:c>
      <x:c r="E674" s="12" t="str">
        <x:v>个人分析帖列私享版40万元起，正文未明确对应人数；别墅入住、顶楼包场、场地组合及单日单场仅泛述，不能据此认定均含在40万元报价内。</x:v>
      </x:c>
      <x:c r="F674" s="13" t="str">
        <x:v>https://www.xiaohongshu.com/explore/69c3c206000000001a036557</x:v>
      </x:c>
    </x:row>
    <x:row r="675" ht="60" customHeight="1">
      <x:c r="A675" s="12" t="str">
        <x:v>P51</x:v>
      </x:c>
      <x:c r="B675" s="12" t="str">
        <x:v>三亚海棠湾君悦酒店</x:v>
      </x:c>
      <x:c r="C675" s="12" t="str">
        <x:v>私享婚礼报价参考（40万元起）</x:v>
      </x:c>
      <x:c r="D675" s="12" t="str">
        <x:v>资料来源</x:v>
      </x:c>
      <x:c r="E675" s="12" t="str">
        <x:v>未经核实 / 个人整理；粟子77；2026-03-25；https://www.xiaohongshu.com/explore/69c3c206000000001a036557；个人分析帖；未陈述本人签约或实际举办，账号身份与报价出处未核实；非酒店正式方案。</x:v>
      </x:c>
      <x:c r="F675" s="13" t="str">
        <x:v>https://www.xiaohongshu.com/explore/69c3c206000000001a036557</x:v>
      </x:c>
    </x:row>
    <x:row r="676" ht="46" customHeight="1">
      <x:c r="A676" s="12" t="str">
        <x:v>P52</x:v>
      </x:c>
      <x:c r="B676" s="12" t="str">
        <x:v>三亚海棠湾阳光壹酒店</x:v>
      </x:c>
      <x:c r="C676" s="12" t="str">
        <x:v>20人婚礼套餐（商家转述，档期待核）</x:v>
      </x:c>
      <x:c r="D676" s="12" t="str">
        <x:v>婚房住宿</x:v>
      </x:c>
      <x:c r="E676" s="12" t="str">
        <x:v>海景泳池景观套房1间2晚，含婚房红色床品及婚礼礼遇。</x:v>
      </x:c>
      <x:c r="F676" s="13" t="str">
        <x:v>https://www.xiaohongshu.com/explore/6a4b776c000000001603d75b</x:v>
      </x:c>
    </x:row>
    <x:row r="677" ht="46" customHeight="1">
      <x:c r="A677" s="12" t="str">
        <x:v>P52</x:v>
      </x:c>
      <x:c r="B677" s="12" t="str">
        <x:v>三亚海棠湾阳光壹酒店</x:v>
      </x:c>
      <x:c r="C677" s="12" t="str">
        <x:v>20人婚礼套餐（商家转述，档期待核）</x:v>
      </x:c>
      <x:c r="D677" s="12" t="str">
        <x:v>宾客住宿</x:v>
      </x:c>
      <x:c r="E677" s="12" t="str">
        <x:v>园林泳池景观房9间2晚，其中2间升级为套房；具体套房类别未列。</x:v>
      </x:c>
      <x:c r="F677" s="13" t="str">
        <x:v>https://www.xiaohongshu.com/explore/6a4b776c000000001603d75b</x:v>
      </x:c>
    </x:row>
    <x:row r="678" ht="46" customHeight="1">
      <x:c r="A678" s="12" t="str">
        <x:v>P52</x:v>
      </x:c>
      <x:c r="B678" s="12" t="str">
        <x:v>三亚海棠湾阳光壹酒店</x:v>
      </x:c>
      <x:c r="C678" s="12" t="str">
        <x:v>20人婚礼套餐（商家转述，档期待核）</x:v>
      </x:c>
      <x:c r="D678" s="12" t="str">
        <x:v>早餐</x:v>
      </x:c>
      <x:c r="E678" s="12" t="str">
        <x:v>正文写每日2大2小（12岁及以下）中西式绿色生态自助早餐，未明确逐房适用范围；新人另有中式/西式客房送餐早餐各1份。</x:v>
      </x:c>
      <x:c r="F678" s="13" t="str">
        <x:v>https://www.xiaohongshu.com/explore/6a4b776c000000001603d75b</x:v>
      </x:c>
    </x:row>
    <x:row r="679" ht="46" customHeight="1">
      <x:c r="A679" s="12" t="str">
        <x:v>P52</x:v>
      </x:c>
      <x:c r="B679" s="12" t="str">
        <x:v>三亚海棠湾阳光壹酒店</x:v>
      </x:c>
      <x:c r="C679" s="12" t="str">
        <x:v>20人婚礼套餐（商家转述，档期待核）</x:v>
      </x:c>
      <x:c r="D679" s="12" t="str">
        <x:v>餐饮酒水</x:v>
      </x:c>
      <x:c r="E679" s="12" t="str">
        <x:v>20位户外草坪或天空吧露台分餐晚宴（二选一）；晚宴2小时啤酒、软饮及2款鸡尾酒畅饮。额外晚餐788元/位，含2小时酒水畅饮，不能当作新套餐总价。</x:v>
      </x:c>
      <x:c r="F679" s="13" t="str">
        <x:v>https://www.xiaohongshu.com/explore/6a4b776c000000001603d75b</x:v>
      </x:c>
    </x:row>
    <x:row r="680" ht="46" customHeight="1">
      <x:c r="A680" s="12" t="str">
        <x:v>P52</x:v>
      </x:c>
      <x:c r="B680" s="12" t="str">
        <x:v>三亚海棠湾阳光壹酒店</x:v>
      </x:c>
      <x:c r="C680" s="12" t="str">
        <x:v>20人婚礼套餐（商家转述，档期待核）</x:v>
      </x:c>
      <x:c r="D680" s="12" t="str">
        <x:v>仪式场地</x:v>
      </x:c>
      <x:c r="E680" s="12" t="str">
        <x:v>正文列仪式草坪、天空吧露台、绿房子中亭、天际泳池下沉广场，全天使用1次；具体选用哪处、可否组合及独占范围待确认。</x:v>
      </x:c>
      <x:c r="F680" s="13" t="str">
        <x:v>https://www.xiaohongshu.com/explore/6a4b776c000000001603d75b</x:v>
      </x:c>
    </x:row>
    <x:row r="681" ht="46" customHeight="1">
      <x:c r="A681" s="12" t="str">
        <x:v>P52</x:v>
      </x:c>
      <x:c r="B681" s="12" t="str">
        <x:v>三亚海棠湾阳光壹酒店</x:v>
      </x:c>
      <x:c r="C681" s="12" t="str">
        <x:v>20人婚礼套餐（商家转述，档期待核）</x:v>
      </x:c>
      <x:c r="D681" s="12" t="str">
        <x:v>布置音响</x:v>
      </x:c>
      <x:c r="E681" s="12" t="str">
        <x:v>移动音响及无线麦克风；仪式赠5层香槟塔配气泡酒、约2.5磅定制蛋糕。未明确其他仪式或晚宴花艺布置范围。</x:v>
      </x:c>
      <x:c r="F681" s="13" t="str">
        <x:v>https://www.xiaohongshu.com/explore/6a4b776c000000001603d75b</x:v>
      </x:c>
    </x:row>
    <x:row r="682" ht="46" customHeight="1">
      <x:c r="A682" s="12" t="str">
        <x:v>P52</x:v>
      </x:c>
      <x:c r="B682" s="12" t="str">
        <x:v>三亚海棠湾阳光壹酒店</x:v>
      </x:c>
      <x:c r="C682" s="12" t="str">
        <x:v>20人婚礼套餐（商家转述，档期待核）</x:v>
      </x:c>
      <x:c r="D682" s="12" t="str">
        <x:v>其他礼遇</x:v>
      </x:c>
      <x:c r="E682" s="12" t="str">
        <x:v>双人60分钟全身SPA；婚房高端洗护套装；礼服熨烫6件；仪式/晚宴双人乐队驻场30分钟，具体使用场次需确认。</x:v>
      </x:c>
      <x:c r="F682" s="13" t="str">
        <x:v>https://www.xiaohongshu.com/explore/6a4b776c000000001603d75b</x:v>
      </x:c>
    </x:row>
    <x:row r="683" ht="46" customHeight="1">
      <x:c r="A683" s="12" t="str">
        <x:v>P52</x:v>
      </x:c>
      <x:c r="B683" s="12" t="str">
        <x:v>三亚海棠湾阳光壹酒店</x:v>
      </x:c>
      <x:c r="C683" s="12" t="str">
        <x:v>20人婚礼套餐（商家转述，档期待核）</x:v>
      </x:c>
      <x:c r="D683" s="12" t="str">
        <x:v>税费</x:v>
      </x:c>
      <x:c r="E683" s="12" t="str">
        <x:v>商家称包含10%服务费和6%增值税，仍需酒店书面确认。</x:v>
      </x:c>
      <x:c r="F683" s="13" t="str">
        <x:v>https://www.xiaohongshu.com/explore/6a4b776c000000001603d75b</x:v>
      </x:c>
    </x:row>
    <x:row r="684" ht="46" customHeight="1">
      <x:c r="A684" s="12" t="str">
        <x:v>P52</x:v>
      </x:c>
      <x:c r="B684" s="12" t="str">
        <x:v>三亚海棠湾阳光壹酒店</x:v>
      </x:c>
      <x:c r="C684" s="12" t="str">
        <x:v>20人婚礼套餐（商家转述，档期待核）</x:v>
      </x:c>
      <x:c r="D684" s="12" t="str">
        <x:v>档期冲突</x:v>
      </x:c>
      <x:c r="E684" s="12" t="str">
        <x:v>36999元适用4/5/6/9/10月，46999元适用1/2/3/7/8/11/12月；但末尾又说特殊节假日及暑假不适用。7、8月报价不能直接当作可预订暑期档期。</x:v>
      </x:c>
      <x:c r="F684" s="13" t="str">
        <x:v>https://www.xiaohongshu.com/explore/6a4b776c000000001603d75b</x:v>
      </x:c>
    </x:row>
    <x:row r="685" ht="46" customHeight="1">
      <x:c r="A685" s="12" t="str">
        <x:v>P52</x:v>
      </x:c>
      <x:c r="B685" s="12" t="str">
        <x:v>三亚海棠湾阳光壹酒店</x:v>
      </x:c>
      <x:c r="C685" s="12" t="str">
        <x:v>20人婚礼套餐（商家转述，档期待核）</x:v>
      </x:c>
      <x:c r="D685" s="12" t="str">
        <x:v>预订限制</x:v>
      </x:c>
      <x:c r="E685" s="12" t="str">
        <x:v>不可与酒店其他优惠同享；特殊节假日/暑假不适用；提前30天咨询档期。额外房间仅称团队优惠价，金额未列。</x:v>
      </x:c>
      <x:c r="F685" s="13" t="str">
        <x:v>https://www.xiaohongshu.com/explore/6a4b776c000000001603d75b</x:v>
      </x:c>
    </x:row>
    <x:row r="686" ht="46" customHeight="1">
      <x:c r="A686" s="12" t="str">
        <x:v>P52</x:v>
      </x:c>
      <x:c r="B686" s="12" t="str">
        <x:v>三亚海棠湾阳光壹酒店</x:v>
      </x:c>
      <x:c r="C686" s="12" t="str">
        <x:v>20人婚礼套餐（商家转述，档期待核）</x:v>
      </x:c>
      <x:c r="D686" s="12" t="str">
        <x:v>有效期</x:v>
      </x:c>
      <x:c r="E686" s="12" t="str">
        <x:v>2026-07-06发布，未注明使用有效期；不继承旧P26的2026-06-30期限，也不能据发布年份推断年底到期。</x:v>
      </x:c>
      <x:c r="F686" s="13" t="str">
        <x:v>https://www.xiaohongshu.com/explore/6a4b776c000000001603d75b</x:v>
      </x:c>
    </x:row>
    <x:row r="687" ht="46" customHeight="1">
      <x:c r="A687" s="12" t="str">
        <x:v>P52</x:v>
      </x:c>
      <x:c r="B687" s="12" t="str">
        <x:v>三亚海棠湾阳光壹酒店</x:v>
      </x:c>
      <x:c r="C687" s="12" t="str">
        <x:v>20人婚礼套餐（商家转述，档期待核）</x:v>
      </x:c>
      <x:c r="D687" s="12" t="str">
        <x:v>来源性质</x:v>
      </x:c>
      <x:c r="E687" s="12" t="str">
        <x:v>婚庆商家“三亚伯利兹婚礼”转述，尚未取得酒店书面确认；原文月份报价与暑假排除条款存在冲突。</x:v>
      </x:c>
      <x:c r="F687" s="13" t="str">
        <x:v>https://www.xiaohongshu.com/explore/6a4b776c000000001603d75b</x:v>
      </x:c>
    </x:row>
    <x:row r="688" ht="46" customHeight="1">
      <x:c r="A688" s="12" t="str">
        <x:v>P52</x:v>
      </x:c>
      <x:c r="B688" s="12" t="str">
        <x:v>三亚海棠湾阳光壹酒店</x:v>
      </x:c>
      <x:c r="C688" s="12" t="str">
        <x:v>20人婚礼套餐（商家转述，档期待核）</x:v>
      </x:c>
      <x:c r="D688" s="12" t="str">
        <x:v>核对提醒</x:v>
      </x:c>
      <x:c r="E688" s="12" t="str">
        <x:v>商家转述36999/46999分月，称含10%服务费及6%增值税；7/8月列价却同时写暑假不适用，存在档期冲突。有效期未列，不能沿用旧10人海报；酒店现行品牌、执行主体和报价须重询。</x:v>
      </x:c>
      <x:c r="F688" s="13" t="str">
        <x:v>https://www.xiaohongshu.com/explore/6a4b776c000000001603d75b</x:v>
      </x:c>
    </x:row>
    <x:row r="689" ht="60" customHeight="1">
      <x:c r="A689" s="12" t="str">
        <x:v>P52</x:v>
      </x:c>
      <x:c r="B689" s="12" t="str">
        <x:v>三亚海棠湾阳光壹酒店</x:v>
      </x:c>
      <x:c r="C689" s="12" t="str">
        <x:v>20人婚礼套餐（商家转述，档期待核）</x:v>
      </x:c>
      <x:c r="D689" s="12" t="str">
        <x:v>资料来源</x:v>
      </x:c>
      <x:c r="E689" s="12" t="str">
        <x:v>婚庆/商家内容；三亚伯利兹婚礼；2026-07-06；https://www.xiaohongshu.com/explore/6a4b776c000000001603d75b；婚庆商家“三亚伯利兹婚礼”转述，尚未取得酒店书面确认；原文月份报价与暑假排除条款存在冲突。</x:v>
      </x:c>
      <x:c r="F689" s="13" t="str">
        <x:v>https://www.xiaohongshu.com/explore/6a4b776c000000001603d75b</x:v>
      </x:c>
    </x:row>
    <x:row r="690" ht="102" customHeight="1">
      <x:c r="A690" s="12" t="str">
        <x:v>P53</x:v>
      </x:c>
      <x:c r="B690" s="12" t="str">
        <x:v>三亚天涯蓝海度假酒店</x:v>
      </x:c>
      <x:c r="C690" s="12" t="str">
        <x:v>50人婚礼套餐（85888元起）</x:v>
      </x:c>
      <x:c r="D690" s="12" t="str">
        <x:v>婚房住宿</x:v>
      </x:c>
      <x:c r="E690" s="12" t="str">
        <x:v>婚房1套，正文列天空书院·行政套房 / 海星灿·园景大露台客厅大床房；房型选择规则及婚房晚数未单列。</x:v>
      </x:c>
      <x:c r="F690" s="13" t="str">
        <x:v>https://www.xiaohongshu.com/explore/6aa8fcde000000002901a278
https://www.xiaohongshu.com/explore/6ad1e4190000000015000124
https://www.tianyablueseahotel.com/customize/</x:v>
      </x:c>
    </x:row>
    <x:row r="691" ht="102" customHeight="1">
      <x:c r="A691" s="12" t="str">
        <x:v>P53</x:v>
      </x:c>
      <x:c r="B691" s="12" t="str">
        <x:v>三亚天涯蓝海度假酒店</x:v>
      </x:c>
      <x:c r="C691" s="12" t="str">
        <x:v>50人婚礼套餐（85888元起）</x:v>
      </x:c>
      <x:c r="D691" s="12" t="str">
        <x:v>宾客住宿</x:v>
      </x:c>
      <x:c r="E691" s="12" t="str">
        <x:v>亲友海景房约25间，三天两晚；“约”为原文，房数、床型、是否计入婚房及早餐需书面确认。</x:v>
      </x:c>
      <x:c r="F691" s="13" t="str">
        <x:v>https://www.xiaohongshu.com/explore/6aa8fcde000000002901a278
https://www.xiaohongshu.com/explore/6ad1e4190000000015000124
https://www.tianyablueseahotel.com/customize/</x:v>
      </x:c>
    </x:row>
    <x:row r="692" ht="102" customHeight="1">
      <x:c r="A692" s="12" t="str">
        <x:v>P53</x:v>
      </x:c>
      <x:c r="B692" s="12" t="str">
        <x:v>三亚天涯蓝海度假酒店</x:v>
      </x:c>
      <x:c r="C692" s="12" t="str">
        <x:v>50人婚礼套餐（85888元起）</x:v>
      </x:c>
      <x:c r="D692" s="12" t="str">
        <x:v>餐饮酒水</x:v>
      </x:c>
      <x:c r="E692" s="12" t="str">
        <x:v>原帖列仪式20杯鸡尾酒及起泡酒1瓶，并称婚宴可定制草坪晚宴、自助晚宴或中餐包间；较新同价帖进一步称含晚宴定制。实际菜单、餐标、对应人数及晚宴酒水范围仍待书面确认。</x:v>
      </x:c>
      <x:c r="F692" s="13" t="str">
        <x:v>https://www.xiaohongshu.com/explore/6aa8fcde000000002901a278
https://www.xiaohongshu.com/explore/6ad1e4190000000015000124
https://www.tianyablueseahotel.com/customize/</x:v>
      </x:c>
    </x:row>
    <x:row r="693" ht="102" customHeight="1">
      <x:c r="A693" s="12" t="str">
        <x:v>P53</x:v>
      </x:c>
      <x:c r="B693" s="12" t="str">
        <x:v>三亚天涯蓝海度假酒店</x:v>
      </x:c>
      <x:c r="C693" s="12" t="str">
        <x:v>50人婚礼套餐（85888元起）</x:v>
      </x:c>
      <x:c r="D693" s="12" t="str">
        <x:v>布置音响</x:v>
      </x:c>
      <x:c r="E693" s="12" t="str">
        <x:v>婚房浪漫布置、婚纱熨烫、移动音响、麦克风和场地布置；未列熨烫件数、花艺规格、摄影摄像化妆主持等团队。</x:v>
      </x:c>
      <x:c r="F693" s="13" t="str">
        <x:v>https://www.xiaohongshu.com/explore/6aa8fcde000000002901a278
https://www.xiaohongshu.com/explore/6ad1e4190000000015000124
https://www.tianyablueseahotel.com/customize/</x:v>
      </x:c>
    </x:row>
    <x:row r="694" ht="102" customHeight="1">
      <x:c r="A694" s="12" t="str">
        <x:v>P53</x:v>
      </x:c>
      <x:c r="B694" s="12" t="str">
        <x:v>三亚天涯蓝海度假酒店</x:v>
      </x:c>
      <x:c r="C694" s="12" t="str">
        <x:v>50人婚礼套餐（85888元起）</x:v>
      </x:c>
      <x:c r="D694" s="12" t="str">
        <x:v>接送</x:v>
      </x:c>
      <x:c r="E694" s="12" t="str">
        <x:v>新人机场或高铁站接送一次，原文未明确单程/往返、车型、人数或覆盖站点；不展开成接机送机各1次。</x:v>
      </x:c>
      <x:c r="F694" s="13" t="str">
        <x:v>https://www.xiaohongshu.com/explore/6aa8fcde000000002901a278
https://www.xiaohongshu.com/explore/6ad1e4190000000015000124
https://www.tianyablueseahotel.com/customize/</x:v>
      </x:c>
    </x:row>
    <x:row r="695" ht="102" customHeight="1">
      <x:c r="A695" s="12" t="str">
        <x:v>P53</x:v>
      </x:c>
      <x:c r="B695" s="12" t="str">
        <x:v>三亚天涯蓝海度假酒店</x:v>
      </x:c>
      <x:c r="C695" s="12" t="str">
        <x:v>50人婚礼套餐（85888元起）</x:v>
      </x:c>
      <x:c r="D695" s="12" t="str">
        <x:v>其他礼遇</x:v>
      </x:c>
      <x:c r="E695" s="12" t="str">
        <x:v>房间迷你吧免费；延迟退房至15:00。适用房间与次数未明确。</x:v>
      </x:c>
      <x:c r="F695" s="13" t="str">
        <x:v>https://www.xiaohongshu.com/explore/6aa8fcde000000002901a278
https://www.xiaohongshu.com/explore/6ad1e4190000000015000124
https://www.tianyablueseahotel.com/customize/</x:v>
      </x:c>
    </x:row>
    <x:row r="696" ht="102" customHeight="1">
      <x:c r="A696" s="12" t="str">
        <x:v>P53</x:v>
      </x:c>
      <x:c r="B696" s="12" t="str">
        <x:v>三亚天涯蓝海度假酒店</x:v>
      </x:c>
      <x:c r="C696" s="12" t="str">
        <x:v>50人婚礼套餐（85888元起）</x:v>
      </x:c>
      <x:c r="D696" s="12" t="str">
        <x:v>仪式场地</x:v>
      </x:c>
      <x:c r="E696" s="12" t="str">
        <x:v>临海绿地、椰林，仪式区与晚宴区自然分隔；包场边界、时段、游客隔离和雨备未列。</x:v>
      </x:c>
      <x:c r="F696" s="13" t="str">
        <x:v>https://www.xiaohongshu.com/explore/6aa8fcde000000002901a278
https://www.xiaohongshu.com/explore/6ad1e4190000000015000124
https://www.tianyablueseahotel.com/customize/</x:v>
      </x:c>
    </x:row>
    <x:row r="697" ht="102" customHeight="1">
      <x:c r="A697" s="12" t="str">
        <x:v>P53</x:v>
      </x:c>
      <x:c r="B697" s="12" t="str">
        <x:v>三亚天涯蓝海度假酒店</x:v>
      </x:c>
      <x:c r="C697" s="12" t="str">
        <x:v>50人婚礼套餐（85888元起）</x:v>
      </x:c>
      <x:c r="D697" s="12" t="str">
        <x:v>税费</x:v>
      </x:c>
      <x:c r="E697" s="12" t="str">
        <x:v>正文未明确税费和服务费是否包含。</x:v>
      </x:c>
      <x:c r="F697" s="13" t="str">
        <x:v>https://www.xiaohongshu.com/explore/6aa8fcde000000002901a278
https://www.xiaohongshu.com/explore/6ad1e4190000000015000124
https://www.tianyablueseahotel.com/customize/</x:v>
      </x:c>
    </x:row>
    <x:row r="698" ht="102" customHeight="1">
      <x:c r="A698" s="12" t="str">
        <x:v>P53</x:v>
      </x:c>
      <x:c r="B698" s="12" t="str">
        <x:v>三亚天涯蓝海度假酒店</x:v>
      </x:c>
      <x:c r="C698" s="12" t="str">
        <x:v>50人婚礼套餐（85888元起）</x:v>
      </x:c>
      <x:c r="D698" s="12" t="str">
        <x:v>有效期</x:v>
      </x:c>
      <x:c r="E698" s="12" t="str">
        <x:v>2026-09-15发布，未列使用有效期、适用月份或排除日期。</x:v>
      </x:c>
      <x:c r="F698" s="13" t="str">
        <x:v>https://www.xiaohongshu.com/explore/6aa8fcde000000002901a278
https://www.xiaohongshu.com/explore/6ad1e4190000000015000124
https://www.tianyablueseahotel.com/customize/</x:v>
      </x:c>
    </x:row>
    <x:row r="699" ht="102" customHeight="1">
      <x:c r="A699" s="12" t="str">
        <x:v>P53</x:v>
      </x:c>
      <x:c r="B699" s="12" t="str">
        <x:v>三亚天涯蓝海度假酒店</x:v>
      </x:c>
      <x:c r="C699" s="12" t="str">
        <x:v>50人婚礼套餐（85888元起）</x:v>
      </x:c>
      <x:c r="D699" s="12" t="str">
        <x:v>报价口径</x:v>
      </x:c>
      <x:c r="E699" s="12" t="str">
        <x:v>正文精确价为85888元起，标题8.5W仅为概述；保留85888，不将起价作为封顶。20人及30人另有不同起价，不能共享此50人方案的房数和含项。</x:v>
      </x:c>
      <x:c r="F699" s="13" t="str">
        <x:v>https://www.xiaohongshu.com/explore/6aa8fcde000000002901a278
https://www.xiaohongshu.com/explore/6ad1e4190000000015000124
https://www.tianyablueseahotel.com/customize/</x:v>
      </x:c>
    </x:row>
    <x:row r="700" ht="102" customHeight="1">
      <x:c r="A700" s="12" t="str">
        <x:v>P53</x:v>
      </x:c>
      <x:c r="B700" s="12" t="str">
        <x:v>三亚天涯蓝海度假酒店</x:v>
      </x:c>
      <x:c r="C700" s="12" t="str">
        <x:v>50人婚礼套餐（85888元起）</x:v>
      </x:c>
      <x:c r="D700" s="12" t="str">
        <x:v>来源性质</x:v>
      </x:c>
      <x:c r="E700" s="12" t="str">
        <x:v>酒店同名账号发布；未独立核验认证。正文标题“一价全含”不能代替具体合同范围。</x:v>
      </x:c>
      <x:c r="F700" s="13" t="str">
        <x:v>https://www.xiaohongshu.com/explore/6aa8fcde000000002901a278
https://www.xiaohongshu.com/explore/6ad1e4190000000015000124
https://www.tianyablueseahotel.com/customize/</x:v>
      </x:c>
    </x:row>
    <x:row r="701" ht="60" customHeight="1">
      <x:c r="A701" s="12" t="str">
        <x:v>P53</x:v>
      </x:c>
      <x:c r="B701" s="12" t="str">
        <x:v>三亚天涯蓝海度假酒店</x:v>
      </x:c>
      <x:c r="C701" s="12" t="str">
        <x:v>50人婚礼套餐（85888元起）</x:v>
      </x:c>
      <x:c r="D701" s="12" t="str">
        <x:v>后续同价来源 / 含项补充</x:v>
      </x:c>
      <x:c r="E701" s="12" t="str">
        <x:v>2026-10-16酒店同名账号再次列20人29999起、30人48888起、50人85888起，并称含婚房、亲友海景房、晚宴定制及专属管家。各档独立房型、间数、晚数、菜单、餐标和具体晚宴人数尚未列齐。</x:v>
      </x:c>
      <x:c r="F701" s="13" t="str">
        <x:v>https://www.xiaohongshu.com/explore/6ad1e4190000000015000124</x:v>
      </x:c>
    </x:row>
    <x:row r="702" ht="46" customHeight="1">
      <x:c r="A702" s="12" t="str">
        <x:v>P53</x:v>
      </x:c>
      <x:c r="B702" s="12" t="str">
        <x:v>三亚天涯蓝海度假酒店</x:v>
      </x:c>
      <x:c r="C702" s="12" t="str">
        <x:v>50人婚礼套餐（85888元起）</x:v>
      </x:c>
      <x:c r="D702" s="12" t="str">
        <x:v>私密性宣传 / 合同待确认</x:v>
      </x:c>
      <x:c r="E702" s="12" t="str">
        <x:v>较新帖称一天办一场、场地不接散客参观。30000㎡为宣传草坪/户外绿地介绍，不能直接视为单场独占面积；应确认实际包场边界、时段及室内剧场雨备。</x:v>
      </x:c>
      <x:c r="F702" s="13" t="str">
        <x:v>https://www.xiaohongshu.com/explore/6ad1e4190000000015000124</x:v>
      </x:c>
    </x:row>
    <x:row r="703" ht="46" customHeight="1">
      <x:c r="A703" s="12" t="str">
        <x:v>P53</x:v>
      </x:c>
      <x:c r="B703" s="12" t="str">
        <x:v>三亚天涯蓝海度假酒店</x:v>
      </x:c>
      <x:c r="C703" s="12" t="str">
        <x:v>50人婚礼套餐（85888元起）</x:v>
      </x:c>
      <x:c r="D703" s="12" t="str">
        <x:v>官方身份 / 地址 / 海湾</x:v>
      </x:c>
      <x:c r="E703" s="12" t="str">
        <x:v>三亚天涯蓝海度假酒店；海南省三亚市天涯区马岭街167号，天涯小镇；海湾：待确认（天涯小镇）。</x:v>
      </x:c>
      <x:c r="F703" s="13" t="str">
        <x:v>https://www.tianyablueseahotel.com/customize/</x:v>
      </x:c>
    </x:row>
    <x:row r="704" ht="46" customHeight="1">
      <x:c r="A704" s="12" t="str">
        <x:v>P53</x:v>
      </x:c>
      <x:c r="B704" s="12" t="str">
        <x:v>三亚天涯蓝海度假酒店</x:v>
      </x:c>
      <x:c r="C704" s="12" t="str">
        <x:v>50人婚礼套餐（85888元起）</x:v>
      </x:c>
      <x:c r="D704" s="12" t="str">
        <x:v>官方婚礼业务线索</x:v>
      </x:c>
      <x:c r="E704" s="12" t="str">
        <x:v>酒店经营方网站私享定制页明确接受婚礼定制，介绍约30000平方米户外绿地可举办婚礼，并提供泳池、餐厅和剧场等配套。</x:v>
      </x:c>
      <x:c r="F704" s="13" t="str">
        <x:v>https://www.tianyablueseahotel.com/customize/</x:v>
      </x:c>
    </x:row>
    <x:row r="705" ht="46" customHeight="1">
      <x:c r="A705" s="12" t="str">
        <x:v>P53</x:v>
      </x:c>
      <x:c r="B705" s="12" t="str">
        <x:v>三亚天涯蓝海度假酒店</x:v>
      </x:c>
      <x:c r="C705" s="12" t="str">
        <x:v>50人婚礼套餐（85888元起）</x:v>
      </x:c>
      <x:c r="D705" s="12" t="str">
        <x:v>别名 / 去重</x:v>
      </x:c>
      <x:c r="E705" s="12" t="str">
        <x:v>天涯蓝海</x:v>
      </x:c>
      <x:c r="F705" s="13" t="str">
        <x:v>https://www.tianyablueseahotel.com/customize/</x:v>
      </x:c>
    </x:row>
    <x:row r="706" ht="46" customHeight="1">
      <x:c r="A706" s="12" t="str">
        <x:v>P53</x:v>
      </x:c>
      <x:c r="B706" s="12" t="str">
        <x:v>三亚天涯蓝海度假酒店</x:v>
      </x:c>
      <x:c r="C706" s="12" t="str">
        <x:v>50人婚礼套餐（85888元起）</x:v>
      </x:c>
      <x:c r="D706" s="12" t="str">
        <x:v>官方资料范围 / 待确认</x:v>
      </x:c>
      <x:c r="E706" s="12" t="str">
        <x:v>酒店官网确认天涯小镇位置，但本轮读取页面未明确海湾名称；不凭公司名中的红塘推断所属海湾。</x:v>
      </x:c>
      <x:c r="F706" s="13" t="str">
        <x:v>https://www.tianyablueseahotel.com/customize/</x:v>
      </x:c>
    </x:row>
    <x:row r="707" ht="46" customHeight="1">
      <x:c r="A707" s="12" t="str">
        <x:v>P53</x:v>
      </x:c>
      <x:c r="B707" s="12" t="str">
        <x:v>三亚天涯蓝海度假酒店</x:v>
      </x:c>
      <x:c r="C707" s="12" t="str">
        <x:v>50人婚礼套餐（85888元起）</x:v>
      </x:c>
      <x:c r="D707" s="12" t="str">
        <x:v>官方资料范围 / 待确认</x:v>
      </x:c>
      <x:c r="E707" s="12" t="str">
        <x:v>30000平方米是酒店户外绿地介绍，非单场包场面积或可容纳人数承诺。</x:v>
      </x:c>
      <x:c r="F707" s="13" t="str">
        <x:v>https://www.tianyablueseahotel.com/customize/</x:v>
      </x:c>
    </x:row>
    <x:row r="708" ht="46" customHeight="1">
      <x:c r="A708" s="12" t="str">
        <x:v>P53</x:v>
      </x:c>
      <x:c r="B708" s="12" t="str">
        <x:v>三亚天涯蓝海度假酒店</x:v>
      </x:c>
      <x:c r="C708" s="12" t="str">
        <x:v>50人婚礼套餐（85888元起）</x:v>
      </x:c>
      <x:c r="D708" s="12" t="str">
        <x:v>官方资料范围 / 待确认</x:v>
      </x:c>
      <x:c r="E708" s="12" t="str">
        <x:v>套餐价格、餐饮/住宿是否包含待确认。</x:v>
      </x:c>
      <x:c r="F708" s="13" t="str">
        <x:v>https://www.tianyablueseahotel.com/customize/</x:v>
      </x:c>
    </x:row>
    <x:row r="709" ht="102" customHeight="1">
      <x:c r="A709" s="12" t="str">
        <x:v>P53</x:v>
      </x:c>
      <x:c r="B709" s="12" t="str">
        <x:v>三亚天涯蓝海度假酒店</x:v>
      </x:c>
      <x:c r="C709" s="12" t="str">
        <x:v>50人婚礼套餐（85888元起）</x:v>
      </x:c>
      <x:c r="D709" s="12" t="str">
        <x:v>核对提醒</x:v>
      </x:c>
      <x:c r="E709" s="12" t="str">
        <x:v>酒店同名账号50人85888元起；约25间亲友海景房3天2晚，婚房晚数未单列。较新同价帖称含晚宴定制，菜单、餐标及人数仍待确认；税服/有效期未列。</x:v>
      </x:c>
      <x:c r="F709" s="13" t="str">
        <x:v>https://www.xiaohongshu.com/explore/6aa8fcde000000002901a278
https://www.xiaohongshu.com/explore/6ad1e4190000000015000124
https://www.tianyablueseahotel.com/customize/</x:v>
      </x:c>
    </x:row>
    <x:row r="710" ht="156" customHeight="1">
      <x:c r="A710" s="12" t="str">
        <x:v>P53</x:v>
      </x:c>
      <x:c r="B710" s="12" t="str">
        <x:v>三亚天涯蓝海度假酒店</x:v>
      </x:c>
      <x:c r="C710" s="12" t="str">
        <x:v>50人婚礼套餐（85888元起）</x:v>
      </x:c>
      <x:c r="D710" s="12" t="str">
        <x:v>资料来源</x:v>
      </x:c>
      <x:c r="E710" s="12" t="str">
        <x:v>酒店同名账号发布；三亚天涯蓝海度假酒店；2026-09-15；https://www.xiaohongshu.com/explore/6aa8fcde000000002901a278；酒店同名账号发布；未独立核验认证。正文标题“一价全含”不能代替具体合同范围。
酒店同名账号发布；三亚天涯蓝海度假酒店；2026-10-16；https://www.xiaohongshu.com/explore/6ad1e4190000000015000124；酒店同名账号补充宣传；一天一场、不接散客及私密性为场地方陈述，具体独占边界须在合同中确认。
官方资料核验；品牌官网 / 经营方官网 / 官方旅游机构；发布日期未显示；https://www.tianyablueseahotel.com/customize/；酒店经营方网站私享定制页明确接受婚礼定制，介绍约30000平方米户外绿地可举办婚礼，并提供泳池、餐厅和剧场等配套。 </x:v>
      </x:c>
      <x:c r="F710" s="13" t="str">
        <x:v>https://www.xiaohongshu.com/explore/6aa8fcde000000002901a278
https://www.xiaohongshu.com/explore/6ad1e4190000000015000124
https://www.tianyablueseahotel.com/customize/</x:v>
      </x:c>
    </x:row>
    <x:row r="711" ht="72" customHeight="1">
      <x:c r="A711" s="12" t="str">
        <x:v>P54</x:v>
      </x:c>
      <x:c r="B711" s="12" t="str">
        <x:v>三亚天涯蓝海度假酒店</x:v>
      </x:c>
      <x:c r="C711" s="12" t="str">
        <x:v>20人婚礼起价参考（含项待核）</x:v>
      </x:c>
      <x:c r="D711" s="12" t="str">
        <x:v>资料范围</x:v>
      </x:c>
      <x:c r="E711" s="12" t="str">
        <x:v>原帖只列此人数档位起价；较新同价来源补充共通含项，但各档独立数量及标准未列。</x:v>
      </x:c>
      <x:c r="F711" s="13" t="str">
        <x:v>https://www.xiaohongshu.com/explore/6aa8fcde000000002901a278
https://www.xiaohongshu.com/explore/6ad1e4190000000015000124</x:v>
      </x:c>
    </x:row>
    <x:row r="712" ht="72" customHeight="1">
      <x:c r="A712" s="12" t="str">
        <x:v>P54</x:v>
      </x:c>
      <x:c r="B712" s="12" t="str">
        <x:v>三亚天涯蓝海度假酒店</x:v>
      </x:c>
      <x:c r="C712" s="12" t="str">
        <x:v>20人婚礼起价参考（含项待核）</x:v>
      </x:c>
      <x:c r="D712" s="12" t="str">
        <x:v>房晚餐饮与场地</x:v>
      </x:c>
      <x:c r="E712" s="12" t="str">
        <x:v>较新同价帖称含婚房、亲友海景房、晚宴定制、专属管家，但此档具体房型、房数、晚数、早餐、菜单及布置范围未明确；不按人数比例推算或借用50人配置。</x:v>
      </x:c>
      <x:c r="F712" s="13" t="str">
        <x:v>https://www.xiaohongshu.com/explore/6aa8fcde000000002901a278
https://www.xiaohongshu.com/explore/6ad1e4190000000015000124</x:v>
      </x:c>
    </x:row>
    <x:row r="713" ht="72" customHeight="1">
      <x:c r="A713" s="12" t="str">
        <x:v>P54</x:v>
      </x:c>
      <x:c r="B713" s="12" t="str">
        <x:v>三亚天涯蓝海度假酒店</x:v>
      </x:c>
      <x:c r="C713" s="12" t="str">
        <x:v>20人婚礼起价参考（含项待核）</x:v>
      </x:c>
      <x:c r="D713" s="12" t="str">
        <x:v>税费</x:v>
      </x:c>
      <x:c r="E713" s="12" t="str">
        <x:v>税费、服务费及旺季补差未注明。</x:v>
      </x:c>
      <x:c r="F713" s="13" t="str">
        <x:v>https://www.xiaohongshu.com/explore/6aa8fcde000000002901a278
https://www.xiaohongshu.com/explore/6ad1e4190000000015000124</x:v>
      </x:c>
    </x:row>
    <x:row r="714" ht="72" customHeight="1">
      <x:c r="A714" s="12" t="str">
        <x:v>P54</x:v>
      </x:c>
      <x:c r="B714" s="12" t="str">
        <x:v>三亚天涯蓝海度假酒店</x:v>
      </x:c>
      <x:c r="C714" s="12" t="str">
        <x:v>20人婚礼起价参考（含项待核）</x:v>
      </x:c>
      <x:c r="D714" s="12" t="str">
        <x:v>有效期</x:v>
      </x:c>
      <x:c r="E714" s="12" t="str">
        <x:v>2026-09-15发布，使用期限和排除日期未列。</x:v>
      </x:c>
      <x:c r="F714" s="13" t="str">
        <x:v>https://www.xiaohongshu.com/explore/6aa8fcde000000002901a278
https://www.xiaohongshu.com/explore/6ad1e4190000000015000124</x:v>
      </x:c>
    </x:row>
    <x:row r="715" ht="72" customHeight="1">
      <x:c r="A715" s="12" t="str">
        <x:v>P54</x:v>
      </x:c>
      <x:c r="B715" s="12" t="str">
        <x:v>三亚天涯蓝海度假酒店</x:v>
      </x:c>
      <x:c r="C715" s="12" t="str">
        <x:v>20人婚礼起价参考（含项待核）</x:v>
      </x:c>
      <x:c r="D715" s="12" t="str">
        <x:v>来源性质</x:v>
      </x:c>
      <x:c r="E715" s="12" t="str">
        <x:v>酒店同名账号发布；未独立核验认证。正文标题“一价全含”不能代替具体合同范围。</x:v>
      </x:c>
      <x:c r="F715" s="13" t="str">
        <x:v>https://www.xiaohongshu.com/explore/6aa8fcde000000002901a278
https://www.xiaohongshu.com/explore/6ad1e4190000000015000124</x:v>
      </x:c>
    </x:row>
    <x:row r="716" ht="60" customHeight="1">
      <x:c r="A716" s="12" t="str">
        <x:v>P54</x:v>
      </x:c>
      <x:c r="B716" s="12" t="str">
        <x:v>三亚天涯蓝海度假酒店</x:v>
      </x:c>
      <x:c r="C716" s="12" t="str">
        <x:v>20人婚礼起价参考（含项待核）</x:v>
      </x:c>
      <x:c r="D716" s="12" t="str">
        <x:v>后续同价来源 / 含项补充</x:v>
      </x:c>
      <x:c r="E716" s="12" t="str">
        <x:v>2026-10-16酒店同名账号再次列20人29999起、30人48888起、50人85888起，并称含婚房、亲友海景房、晚宴定制及专属管家。各档独立房型、间数、晚数、菜单、餐标和具体晚宴人数尚未列齐。</x:v>
      </x:c>
      <x:c r="F716" s="13" t="str">
        <x:v>https://www.xiaohongshu.com/explore/6ad1e4190000000015000124</x:v>
      </x:c>
    </x:row>
    <x:row r="717" ht="46" customHeight="1">
      <x:c r="A717" s="12" t="str">
        <x:v>P54</x:v>
      </x:c>
      <x:c r="B717" s="12" t="str">
        <x:v>三亚天涯蓝海度假酒店</x:v>
      </x:c>
      <x:c r="C717" s="12" t="str">
        <x:v>20人婚礼起价参考（含项待核）</x:v>
      </x:c>
      <x:c r="D717" s="12" t="str">
        <x:v>私密性宣传 / 合同待确认</x:v>
      </x:c>
      <x:c r="E717" s="12" t="str">
        <x:v>较新帖称一天办一场、场地不接散客参观。30000㎡为宣传草坪/户外绿地介绍，不能直接视为单场独占面积；应确认实际包场边界、时段及室内剧场雨备。</x:v>
      </x:c>
      <x:c r="F717" s="13" t="str">
        <x:v>https://www.xiaohongshu.com/explore/6ad1e4190000000015000124</x:v>
      </x:c>
    </x:row>
    <x:row r="718" ht="72" customHeight="1">
      <x:c r="A718" s="12" t="str">
        <x:v>P54</x:v>
      </x:c>
      <x:c r="B718" s="12" t="str">
        <x:v>三亚天涯蓝海度假酒店</x:v>
      </x:c>
      <x:c r="C718" s="12" t="str">
        <x:v>20人婚礼起价参考（含项待核）</x:v>
      </x:c>
      <x:c r="D718" s="12" t="str">
        <x:v>核对提醒</x:v>
      </x:c>
      <x:c r="E718" s="12" t="str">
        <x:v>酒店同名账号20人29999元起；后续同价帖称含婚房、亲友海景房、晚宴定制和管家，但各档数量/菜单未列，不借用50人配置；税服/有效期待核。</x:v>
      </x:c>
      <x:c r="F718" s="13" t="str">
        <x:v>https://www.xiaohongshu.com/explore/6aa8fcde000000002901a278
https://www.xiaohongshu.com/explore/6ad1e4190000000015000124</x:v>
      </x:c>
    </x:row>
    <x:row r="719" ht="108" customHeight="1">
      <x:c r="A719" s="12" t="str">
        <x:v>P54</x:v>
      </x:c>
      <x:c r="B719" s="12" t="str">
        <x:v>三亚天涯蓝海度假酒店</x:v>
      </x:c>
      <x:c r="C719" s="12" t="str">
        <x:v>20人婚礼起价参考（含项待核）</x:v>
      </x:c>
      <x:c r="D719" s="12" t="str">
        <x:v>资料来源</x:v>
      </x:c>
      <x:c r="E719" s="12" t="str">
        <x:v>酒店同名账号发布；三亚天涯蓝海度假酒店；2026-09-15；https://www.xiaohongshu.com/explore/6aa8fcde000000002901a278；酒店同名账号发布；未独立核验认证。正文标题“一价全含”不能代替具体合同范围。
酒店同名账号发布；三亚天涯蓝海度假酒店；2026-10-16；https://www.xiaohongshu.com/explore/6ad1e4190000000015000124；酒店同名账号补充宣传；一天一场、不接散客及私密性为场地方陈述，具体独占边界须在合同中确认。</x:v>
      </x:c>
      <x:c r="F719" s="13" t="str">
        <x:v>https://www.xiaohongshu.com/explore/6aa8fcde000000002901a278
https://www.xiaohongshu.com/explore/6ad1e4190000000015000124</x:v>
      </x:c>
    </x:row>
    <x:row r="720" ht="72" customHeight="1">
      <x:c r="A720" s="12" t="str">
        <x:v>P55</x:v>
      </x:c>
      <x:c r="B720" s="12" t="str">
        <x:v>三亚天涯蓝海度假酒店</x:v>
      </x:c>
      <x:c r="C720" s="12" t="str">
        <x:v>30人婚礼起价参考（含项待核）</x:v>
      </x:c>
      <x:c r="D720" s="12" t="str">
        <x:v>资料范围</x:v>
      </x:c>
      <x:c r="E720" s="12" t="str">
        <x:v>原帖只列此人数档位起价；较新同价来源补充共通含项，但各档独立数量及标准未列。</x:v>
      </x:c>
      <x:c r="F720" s="13" t="str">
        <x:v>https://www.xiaohongshu.com/explore/6aa8fcde000000002901a278
https://www.xiaohongshu.com/explore/6ad1e4190000000015000124</x:v>
      </x:c>
    </x:row>
    <x:row r="721" ht="72" customHeight="1">
      <x:c r="A721" s="12" t="str">
        <x:v>P55</x:v>
      </x:c>
      <x:c r="B721" s="12" t="str">
        <x:v>三亚天涯蓝海度假酒店</x:v>
      </x:c>
      <x:c r="C721" s="12" t="str">
        <x:v>30人婚礼起价参考（含项待核）</x:v>
      </x:c>
      <x:c r="D721" s="12" t="str">
        <x:v>房晚餐饮与场地</x:v>
      </x:c>
      <x:c r="E721" s="12" t="str">
        <x:v>较新同价帖称含婚房、亲友海景房、晚宴定制、专属管家，但此档具体房型、房数、晚数、早餐、菜单及布置范围未明确；不按人数比例推算或借用50人配置。</x:v>
      </x:c>
      <x:c r="F721" s="13" t="str">
        <x:v>https://www.xiaohongshu.com/explore/6aa8fcde000000002901a278
https://www.xiaohongshu.com/explore/6ad1e4190000000015000124</x:v>
      </x:c>
    </x:row>
    <x:row r="722" ht="72" customHeight="1">
      <x:c r="A722" s="12" t="str">
        <x:v>P55</x:v>
      </x:c>
      <x:c r="B722" s="12" t="str">
        <x:v>三亚天涯蓝海度假酒店</x:v>
      </x:c>
      <x:c r="C722" s="12" t="str">
        <x:v>30人婚礼起价参考（含项待核）</x:v>
      </x:c>
      <x:c r="D722" s="12" t="str">
        <x:v>税费</x:v>
      </x:c>
      <x:c r="E722" s="12" t="str">
        <x:v>税费、服务费及旺季补差未注明。</x:v>
      </x:c>
      <x:c r="F722" s="13" t="str">
        <x:v>https://www.xiaohongshu.com/explore/6aa8fcde000000002901a278
https://www.xiaohongshu.com/explore/6ad1e4190000000015000124</x:v>
      </x:c>
    </x:row>
    <x:row r="723" ht="72" customHeight="1">
      <x:c r="A723" s="12" t="str">
        <x:v>P55</x:v>
      </x:c>
      <x:c r="B723" s="12" t="str">
        <x:v>三亚天涯蓝海度假酒店</x:v>
      </x:c>
      <x:c r="C723" s="12" t="str">
        <x:v>30人婚礼起价参考（含项待核）</x:v>
      </x:c>
      <x:c r="D723" s="12" t="str">
        <x:v>有效期</x:v>
      </x:c>
      <x:c r="E723" s="12" t="str">
        <x:v>2026-09-15发布，使用期限和排除日期未列。</x:v>
      </x:c>
      <x:c r="F723" s="13" t="str">
        <x:v>https://www.xiaohongshu.com/explore/6aa8fcde000000002901a278
https://www.xiaohongshu.com/explore/6ad1e4190000000015000124</x:v>
      </x:c>
    </x:row>
    <x:row r="724" ht="72" customHeight="1">
      <x:c r="A724" s="12" t="str">
        <x:v>P55</x:v>
      </x:c>
      <x:c r="B724" s="12" t="str">
        <x:v>三亚天涯蓝海度假酒店</x:v>
      </x:c>
      <x:c r="C724" s="12" t="str">
        <x:v>30人婚礼起价参考（含项待核）</x:v>
      </x:c>
      <x:c r="D724" s="12" t="str">
        <x:v>来源性质</x:v>
      </x:c>
      <x:c r="E724" s="12" t="str">
        <x:v>酒店同名账号发布；未独立核验认证。正文标题“一价全含”不能代替具体合同范围。</x:v>
      </x:c>
      <x:c r="F724" s="13" t="str">
        <x:v>https://www.xiaohongshu.com/explore/6aa8fcde000000002901a278
https://www.xiaohongshu.com/explore/6ad1e4190000000015000124</x:v>
      </x:c>
    </x:row>
    <x:row r="725" ht="60" customHeight="1">
      <x:c r="A725" s="12" t="str">
        <x:v>P55</x:v>
      </x:c>
      <x:c r="B725" s="12" t="str">
        <x:v>三亚天涯蓝海度假酒店</x:v>
      </x:c>
      <x:c r="C725" s="12" t="str">
        <x:v>30人婚礼起价参考（含项待核）</x:v>
      </x:c>
      <x:c r="D725" s="12" t="str">
        <x:v>后续同价来源 / 含项补充</x:v>
      </x:c>
      <x:c r="E725" s="12" t="str">
        <x:v>2026-10-16酒店同名账号再次列20人29999起、30人48888起、50人85888起，并称含婚房、亲友海景房、晚宴定制及专属管家。各档独立房型、间数、晚数、菜单、餐标和具体晚宴人数尚未列齐。</x:v>
      </x:c>
      <x:c r="F725" s="13" t="str">
        <x:v>https://www.xiaohongshu.com/explore/6ad1e4190000000015000124</x:v>
      </x:c>
    </x:row>
    <x:row r="726" ht="46" customHeight="1">
      <x:c r="A726" s="12" t="str">
        <x:v>P55</x:v>
      </x:c>
      <x:c r="B726" s="12" t="str">
        <x:v>三亚天涯蓝海度假酒店</x:v>
      </x:c>
      <x:c r="C726" s="12" t="str">
        <x:v>30人婚礼起价参考（含项待核）</x:v>
      </x:c>
      <x:c r="D726" s="12" t="str">
        <x:v>私密性宣传 / 合同待确认</x:v>
      </x:c>
      <x:c r="E726" s="12" t="str">
        <x:v>较新帖称一天办一场、场地不接散客参观。30000㎡为宣传草坪/户外绿地介绍，不能直接视为单场独占面积；应确认实际包场边界、时段及室内剧场雨备。</x:v>
      </x:c>
      <x:c r="F726" s="13" t="str">
        <x:v>https://www.xiaohongshu.com/explore/6ad1e4190000000015000124</x:v>
      </x:c>
    </x:row>
    <x:row r="727" ht="72" customHeight="1">
      <x:c r="A727" s="12" t="str">
        <x:v>P55</x:v>
      </x:c>
      <x:c r="B727" s="12" t="str">
        <x:v>三亚天涯蓝海度假酒店</x:v>
      </x:c>
      <x:c r="C727" s="12" t="str">
        <x:v>30人婚礼起价参考（含项待核）</x:v>
      </x:c>
      <x:c r="D727" s="12" t="str">
        <x:v>核对提醒</x:v>
      </x:c>
      <x:c r="E727" s="12" t="str">
        <x:v>酒店同名账号30人48888元起；后续同价帖称含婚房、亲友海景房、晚宴定制和管家，但各档数量/菜单未列，不借用50人配置；税服/有效期待核。</x:v>
      </x:c>
      <x:c r="F727" s="13" t="str">
        <x:v>https://www.xiaohongshu.com/explore/6aa8fcde000000002901a278
https://www.xiaohongshu.com/explore/6ad1e4190000000015000124</x:v>
      </x:c>
    </x:row>
    <x:row r="728" ht="108" customHeight="1">
      <x:c r="A728" s="12" t="str">
        <x:v>P55</x:v>
      </x:c>
      <x:c r="B728" s="12" t="str">
        <x:v>三亚天涯蓝海度假酒店</x:v>
      </x:c>
      <x:c r="C728" s="12" t="str">
        <x:v>30人婚礼起价参考（含项待核）</x:v>
      </x:c>
      <x:c r="D728" s="12" t="str">
        <x:v>资料来源</x:v>
      </x:c>
      <x:c r="E728" s="12" t="str">
        <x:v>酒店同名账号发布；三亚天涯蓝海度假酒店；2026-09-15；https://www.xiaohongshu.com/explore/6aa8fcde000000002901a278；酒店同名账号发布；未独立核验认证。正文标题“一价全含”不能代替具体合同范围。
酒店同名账号发布；三亚天涯蓝海度假酒店；2026-10-16；https://www.xiaohongshu.com/explore/6ad1e4190000000015000124；酒店同名账号补充宣传；一天一场、不接散客及私密性为场地方陈述，具体独占边界须在合同中确认。</x:v>
      </x:c>
      <x:c r="F728" s="13" t="str">
        <x:v>https://www.xiaohongshu.com/explore/6aa8fcde000000002901a278
https://www.xiaohongshu.com/explore/6ad1e4190000000015000124</x:v>
      </x:c>
    </x:row>
    <x:row r="729" ht="46" customHeight="1">
      <x:c r="A729" s="12" t="str">
        <x:v>P56</x:v>
      </x:c>
      <x:c r="B729" s="12" t="str">
        <x:v>三亚海棠湾JW万豪度假酒店</x:v>
      </x:c>
      <x:c r="C729" s="12" t="str">
        <x:v>20人小型婚礼套餐（11–12月）</x:v>
      </x:c>
      <x:c r="D729" s="12" t="str">
        <x:v>婚房住宿</x:v>
      </x:c>
      <x:c r="E729" s="12" t="str">
        <x:v>一居泳池别墅1栋2晚，含双早；正文介绍面积181㎡，婚房含浪漫布置、果盘点心、熨烫礼遇和早餐送房，数量及次数未全部列明。</x:v>
      </x:c>
      <x:c r="F729" s="13" t="str">
        <x:v>https://www.xiaohongshu.com/explore/6ad1ec61000000001c02e887</x:v>
      </x:c>
    </x:row>
    <x:row r="730" ht="46" customHeight="1">
      <x:c r="A730" s="12" t="str">
        <x:v>P56</x:v>
      </x:c>
      <x:c r="B730" s="12" t="str">
        <x:v>三亚海棠湾JW万豪度假酒店</x:v>
      </x:c>
      <x:c r="C730" s="12" t="str">
        <x:v>20人小型婚礼套餐（11–12月）</x:v>
      </x:c>
      <x:c r="D730" s="12" t="str">
        <x:v>宾客住宿</x:v>
      </x:c>
      <x:c r="E730" s="12" t="str">
        <x:v>9间园景房2晚，均含双早。</x:v>
      </x:c>
      <x:c r="F730" s="13" t="str">
        <x:v>https://www.xiaohongshu.com/explore/6ad1ec61000000001c02e887</x:v>
      </x:c>
    </x:row>
    <x:row r="731" ht="46" customHeight="1">
      <x:c r="A731" s="12" t="str">
        <x:v>P56</x:v>
      </x:c>
      <x:c r="B731" s="12" t="str">
        <x:v>三亚海棠湾JW万豪度假酒店</x:v>
      </x:c>
      <x:c r="C731" s="12" t="str">
        <x:v>20人小型婚礼套餐（11–12月）</x:v>
      </x:c>
      <x:c r="D731" s="12" t="str">
        <x:v>仪式场地</x:v>
      </x:c>
      <x:c r="E731" s="12" t="str">
        <x:v>静谧观海椰林草坪使用，赠音响、麦克风及仪式气泡酒。约1000㎡及10–30位为泛场地介绍，不改变本套餐20人内晚宴范围；时长和包场边界未列。</x:v>
      </x:c>
      <x:c r="F731" s="13" t="str">
        <x:v>https://www.xiaohongshu.com/explore/6ad1ec61000000001c02e887</x:v>
      </x:c>
    </x:row>
    <x:row r="732" ht="46" customHeight="1">
      <x:c r="A732" s="12" t="str">
        <x:v>P56</x:v>
      </x:c>
      <x:c r="B732" s="12" t="str">
        <x:v>三亚海棠湾JW万豪度假酒店</x:v>
      </x:c>
      <x:c r="C732" s="12" t="str">
        <x:v>20人小型婚礼套餐（11–12月）</x:v>
      </x:c>
      <x:c r="D732" s="12" t="str">
        <x:v>餐饮酒水</x:v>
      </x:c>
      <x:c r="E732" s="12" t="str">
        <x:v>20人内户外西式分餐晚宴，2小时饮品畅饮；正文泛述软饮、果汁、啤酒，具体菜单及畅饮品牌需确认。</x:v>
      </x:c>
      <x:c r="F732" s="13" t="str">
        <x:v>https://www.xiaohongshu.com/explore/6ad1ec61000000001c02e887</x:v>
      </x:c>
    </x:row>
    <x:row r="733" ht="46" customHeight="1">
      <x:c r="A733" s="12" t="str">
        <x:v>P56</x:v>
      </x:c>
      <x:c r="B733" s="12" t="str">
        <x:v>三亚海棠湾JW万豪度假酒店</x:v>
      </x:c>
      <x:c r="C733" s="12" t="str">
        <x:v>20人小型婚礼套餐（11–12月）</x:v>
      </x:c>
      <x:c r="D733" s="12" t="str">
        <x:v>接送及礼遇</x:v>
      </x:c>
      <x:c r="E733" s="12" t="str">
        <x:v>复古红老爷车接亲；三亚国际免税城9.5折及专属VIP礼遇。机场接送及VIP细则未列。</x:v>
      </x:c>
      <x:c r="F733" s="13" t="str">
        <x:v>https://www.xiaohongshu.com/explore/6ad1ec61000000001c02e887</x:v>
      </x:c>
    </x:row>
    <x:row r="734" ht="46" customHeight="1">
      <x:c r="A734" s="12" t="str">
        <x:v>P56</x:v>
      </x:c>
      <x:c r="B734" s="12" t="str">
        <x:v>三亚海棠湾JW万豪度假酒店</x:v>
      </x:c>
      <x:c r="C734" s="12" t="str">
        <x:v>20人小型婚礼套餐（11–12月）</x:v>
      </x:c>
      <x:c r="D734" s="12" t="str">
        <x:v>升级增购</x:v>
      </x:c>
      <x:c r="E734" s="12" t="str">
        <x:v>可加价升级两居室豪华泳池别墅，或加购蜈支洲岛双人海底珊瑚种植、无人机表演；此帖未列金额，不借用旧P23的升级价。</x:v>
      </x:c>
      <x:c r="F734" s="13" t="str">
        <x:v>https://www.xiaohongshu.com/explore/6ad1ec61000000001c02e887</x:v>
      </x:c>
    </x:row>
    <x:row r="735" ht="46" customHeight="1">
      <x:c r="A735" s="12" t="str">
        <x:v>P56</x:v>
      </x:c>
      <x:c r="B735" s="12" t="str">
        <x:v>三亚海棠湾JW万豪度假酒店</x:v>
      </x:c>
      <x:c r="C735" s="12" t="str">
        <x:v>20人小型婚礼套餐（11–12月）</x:v>
      </x:c>
      <x:c r="D735" s="12" t="str">
        <x:v>婚庆范围</x:v>
      </x:c>
      <x:c r="E735" s="12" t="str">
        <x:v>正文描述After Party乐队及跳舞氛围，但套餐清单未明确包含乐队、摄影摄像、化妆主持或仪式花艺，不按情境描述认定已含。</x:v>
      </x:c>
      <x:c r="F735" s="13" t="str">
        <x:v>https://www.xiaohongshu.com/explore/6ad1ec61000000001c02e887</x:v>
      </x:c>
    </x:row>
    <x:row r="736" ht="46" customHeight="1">
      <x:c r="A736" s="12" t="str">
        <x:v>P56</x:v>
      </x:c>
      <x:c r="B736" s="12" t="str">
        <x:v>三亚海棠湾JW万豪度假酒店</x:v>
      </x:c>
      <x:c r="C736" s="12" t="str">
        <x:v>20人小型婚礼套餐（11–12月）</x:v>
      </x:c>
      <x:c r="D736" s="12" t="str">
        <x:v>税费</x:v>
      </x:c>
      <x:c r="E736" s="12" t="str">
        <x:v>税费及服务费口径未注明。</x:v>
      </x:c>
      <x:c r="F736" s="13" t="str">
        <x:v>https://www.xiaohongshu.com/explore/6ad1ec61000000001c02e887</x:v>
      </x:c>
    </x:row>
    <x:row r="737" ht="46" customHeight="1">
      <x:c r="A737" s="12" t="str">
        <x:v>P56</x:v>
      </x:c>
      <x:c r="B737" s="12" t="str">
        <x:v>三亚海棠湾JW万豪度假酒店</x:v>
      </x:c>
      <x:c r="C737" s="12" t="str">
        <x:v>20人小型婚礼套餐（11–12月）</x:v>
      </x:c>
      <x:c r="D737" s="12" t="str">
        <x:v>有效期</x:v>
      </x:c>
      <x:c r="E737" s="12" t="str">
        <x:v>2026-10-16发布，正文写11–12月但未明示年份和结束日；不继承原10人P23的2026-12-30期限或节假日排除条款。</x:v>
      </x:c>
      <x:c r="F737" s="13" t="str">
        <x:v>https://www.xiaohongshu.com/explore/6ad1ec61000000001c02e887</x:v>
      </x:c>
    </x:row>
    <x:row r="738" ht="46" customHeight="1">
      <x:c r="A738" s="12" t="str">
        <x:v>P56</x:v>
      </x:c>
      <x:c r="B738" s="12" t="str">
        <x:v>三亚海棠湾JW万豪度假酒店</x:v>
      </x:c>
      <x:c r="C738" s="12" t="str">
        <x:v>20人小型婚礼套餐（11–12月）</x:v>
      </x:c>
      <x:c r="D738" s="12" t="str">
        <x:v>来源性质</x:v>
      </x:c>
      <x:c r="E738" s="12" t="str">
        <x:v>酒店同名账号发布，虽然采用第一人称婚礼叙述，仍属酒店营销内容；未独立核验账号认证。</x:v>
      </x:c>
      <x:c r="F738" s="13" t="str">
        <x:v>https://www.xiaohongshu.com/explore/6ad1ec61000000001c02e887</x:v>
      </x:c>
    </x:row>
    <x:row r="739" ht="46" customHeight="1">
      <x:c r="A739" s="12" t="str">
        <x:v>P56</x:v>
      </x:c>
      <x:c r="B739" s="12" t="str">
        <x:v>三亚海棠湾JW万豪度假酒店</x:v>
      </x:c>
      <x:c r="C739" s="12" t="str">
        <x:v>20人小型婚礼套餐（11–12月）</x:v>
      </x:c>
      <x:c r="D739" s="12" t="str">
        <x:v>核对提醒</x:v>
      </x:c>
      <x:c r="E739" s="12" t="str">
        <x:v>酒店同名账号列11–12月20人65888元/套；一居泳池别墅2晚＋9间园景房2晚均含双早，含20人内西式分餐及2小时饮品。年份/有效期、税服及节假日限制未列，不沿用原10人方案条款。</x:v>
      </x:c>
      <x:c r="F739" s="13" t="str">
        <x:v>https://www.xiaohongshu.com/explore/6ad1ec61000000001c02e887</x:v>
      </x:c>
    </x:row>
    <x:row r="740" ht="60" customHeight="1">
      <x:c r="A740" s="12" t="str">
        <x:v>P56</x:v>
      </x:c>
      <x:c r="B740" s="12" t="str">
        <x:v>三亚海棠湾JW万豪度假酒店</x:v>
      </x:c>
      <x:c r="C740" s="12" t="str">
        <x:v>20人小型婚礼套餐（11–12月）</x:v>
      </x:c>
      <x:c r="D740" s="12" t="str">
        <x:v>资料来源</x:v>
      </x:c>
      <x:c r="E740" s="12" t="str">
        <x:v>酒店同名账号发布；三亚海棠湾JW万豪度假酒店；2026-10-16；https://www.xiaohongshu.com/explore/6ad1ec61000000001c02e887；酒店同名账号发布，虽然采用第一人称婚礼叙述，仍属酒店营销内容；未独立核验账号认证。</x:v>
      </x:c>
      <x:c r="F740" s="13" t="str">
        <x:v>https://www.xiaohongshu.com/explore/6ad1ec61000000001c02e887</x:v>
      </x:c>
    </x:row>
    <x:row r="741" ht="117" customHeight="1">
      <x:c r="A741" s="12" t="str">
        <x:v>P57</x:v>
      </x:c>
      <x:c r="B741" s="12" t="str">
        <x:v>三亚湾假日度假酒店</x:v>
      </x:c>
      <x:c r="C741" s="12" t="str">
        <x:v>婚宴1688元/桌起（10位/桌，2024参考）</x:v>
      </x:c>
      <x:c r="D741" s="12" t="str">
        <x:v>计价单位</x:v>
      </x:c>
      <x:c r="E741" s="12" t="str">
        <x:v>1688元/桌起，10位/桌；这是婚宴桌价，不是10人全包婚礼价格，也不代表婚礼最多10人。</x:v>
      </x:c>
      <x:c r="F741" s="13" t="str">
        <x:v>https://www.xiaohongshu.com/explore/66875335000000001e011b9c
https://www.ihg.com/holidayinnresorts/hotels/us/en/sanya-bay/syxsb/hoteldetail
https://www.ihg.com/holidayinnresorts/hotels/us/en/sanya-bay/syxsb/hoteldetail/events-facilities</x:v>
      </x:c>
    </x:row>
    <x:row r="742" ht="117" customHeight="1">
      <x:c r="A742" s="12" t="str">
        <x:v>P57</x:v>
      </x:c>
      <x:c r="B742" s="12" t="str">
        <x:v>三亚湾假日度假酒店</x:v>
      </x:c>
      <x:c r="C742" s="12" t="str">
        <x:v>婚宴1688元/桌起（10位/桌，2024参考）</x:v>
      </x:c>
      <x:c r="D742" s="12" t="str">
        <x:v>住房礼遇</x:v>
      </x:c>
      <x:c r="E742" s="12" t="str">
        <x:v>帖子列豪华海景房1间1晚含双早、当日浪漫婚房布置及欢迎水果1份；亲友住房优惠价。但适用的最低桌数或消费门槛未注明，不能断言订1桌即可获得全部礼遇。</x:v>
      </x:c>
      <x:c r="F742" s="13" t="str">
        <x:v>https://www.xiaohongshu.com/explore/66875335000000001e011b9c
https://www.ihg.com/holidayinnresorts/hotels/us/en/sanya-bay/syxsb/hoteldetail
https://www.ihg.com/holidayinnresorts/hotels/us/en/sanya-bay/syxsb/hoteldetail/events-facilities</x:v>
      </x:c>
    </x:row>
    <x:row r="743" ht="117" customHeight="1">
      <x:c r="A743" s="12" t="str">
        <x:v>P57</x:v>
      </x:c>
      <x:c r="B743" s="12" t="str">
        <x:v>三亚湾假日度假酒店</x:v>
      </x:c>
      <x:c r="C743" s="12" t="str">
        <x:v>婚宴1688元/桌起（10位/桌，2024参考）</x:v>
      </x:c>
      <x:c r="D743" s="12" t="str">
        <x:v>餐饮</x:v>
      </x:c>
      <x:c r="E743" s="12" t="str">
        <x:v>婚宴桌价起步1688元，具体菜单、酒水及加价未列；婚宴试菜7折优惠。</x:v>
      </x:c>
      <x:c r="F743" s="13" t="str">
        <x:v>https://www.xiaohongshu.com/explore/66875335000000001e011b9c
https://www.ihg.com/holidayinnresorts/hotels/us/en/sanya-bay/syxsb/hoteldetail
https://www.ihg.com/holidayinnresorts/hotels/us/en/sanya-bay/syxsb/hoteldetail/events-facilities</x:v>
      </x:c>
    </x:row>
    <x:row r="744" ht="117" customHeight="1">
      <x:c r="A744" s="12" t="str">
        <x:v>P57</x:v>
      </x:c>
      <x:c r="B744" s="12" t="str">
        <x:v>三亚湾假日度假酒店</x:v>
      </x:c>
      <x:c r="C744" s="12" t="str">
        <x:v>婚宴1688元/桌起（10位/桌，2024参考）</x:v>
      </x:c>
      <x:c r="D744" s="12" t="str">
        <x:v>其他礼遇</x:v>
      </x:c>
      <x:c r="E744" s="12" t="str">
        <x:v>婚礼签名册1本与红包；宾客停车位；酒店内旅拍精选电子照片10张；IHG商悦会积分。适用条件及额度未列。</x:v>
      </x:c>
      <x:c r="F744" s="13" t="str">
        <x:v>https://www.xiaohongshu.com/explore/66875335000000001e011b9c
https://www.ihg.com/holidayinnresorts/hotels/us/en/sanya-bay/syxsb/hoteldetail
https://www.ihg.com/holidayinnresorts/hotels/us/en/sanya-bay/syxsb/hoteldetail/events-facilities</x:v>
      </x:c>
    </x:row>
    <x:row r="745" ht="117" customHeight="1">
      <x:c r="A745" s="12" t="str">
        <x:v>P57</x:v>
      </x:c>
      <x:c r="B745" s="12" t="str">
        <x:v>三亚湾假日度假酒店</x:v>
      </x:c>
      <x:c r="C745" s="12" t="str">
        <x:v>婚宴1688元/桌起（10位/桌，2024参考）</x:v>
      </x:c>
      <x:c r="D745" s="12" t="str">
        <x:v>仪式及婚庆</x:v>
      </x:c>
      <x:c r="E745" s="12" t="str">
        <x:v>未列仪式场地、布置、音响或摄影摄像化妆主持等婚庆服务。</x:v>
      </x:c>
      <x:c r="F745" s="13" t="str">
        <x:v>https://www.xiaohongshu.com/explore/66875335000000001e011b9c
https://www.ihg.com/holidayinnresorts/hotels/us/en/sanya-bay/syxsb/hoteldetail
https://www.ihg.com/holidayinnresorts/hotels/us/en/sanya-bay/syxsb/hoteldetail/events-facilities</x:v>
      </x:c>
    </x:row>
    <x:row r="746" ht="117" customHeight="1">
      <x:c r="A746" s="12" t="str">
        <x:v>P57</x:v>
      </x:c>
      <x:c r="B746" s="12" t="str">
        <x:v>三亚湾假日度假酒店</x:v>
      </x:c>
      <x:c r="C746" s="12" t="str">
        <x:v>婚宴1688元/桌起（10位/桌，2024参考）</x:v>
      </x:c>
      <x:c r="D746" s="12" t="str">
        <x:v>税费</x:v>
      </x:c>
      <x:c r="E746" s="12" t="str">
        <x:v>税费、服务费及最低桌数/消费要求未列。</x:v>
      </x:c>
      <x:c r="F746" s="13" t="str">
        <x:v>https://www.xiaohongshu.com/explore/66875335000000001e011b9c
https://www.ihg.com/holidayinnresorts/hotels/us/en/sanya-bay/syxsb/hoteldetail
https://www.ihg.com/holidayinnresorts/hotels/us/en/sanya-bay/syxsb/hoteldetail/events-facilities</x:v>
      </x:c>
    </x:row>
    <x:row r="747" ht="117" customHeight="1">
      <x:c r="A747" s="12" t="str">
        <x:v>P57</x:v>
      </x:c>
      <x:c r="B747" s="12" t="str">
        <x:v>三亚湾假日度假酒店</x:v>
      </x:c>
      <x:c r="C747" s="12" t="str">
        <x:v>婚宴1688元/桌起（10位/桌，2024参考）</x:v>
      </x:c>
      <x:c r="D747" s="12" t="str">
        <x:v>有效期</x:v>
      </x:c>
      <x:c r="E747" s="12" t="str">
        <x:v>2024-07-05发布，属于2024历史桌价参考；未注明现行有效期，必须重新询价。</x:v>
      </x:c>
      <x:c r="F747" s="13" t="str">
        <x:v>https://www.xiaohongshu.com/explore/66875335000000001e011b9c
https://www.ihg.com/holidayinnresorts/hotels/us/en/sanya-bay/syxsb/hoteldetail
https://www.ihg.com/holidayinnresorts/hotels/us/en/sanya-bay/syxsb/hoteldetail/events-facilities</x:v>
      </x:c>
    </x:row>
    <x:row r="748" ht="117" customHeight="1">
      <x:c r="A748" s="12" t="str">
        <x:v>P57</x:v>
      </x:c>
      <x:c r="B748" s="12" t="str">
        <x:v>三亚湾假日度假酒店</x:v>
      </x:c>
      <x:c r="C748" s="12" t="str">
        <x:v>婚宴1688元/桌起（10位/桌，2024参考）</x:v>
      </x:c>
      <x:c r="D748" s="12" t="str">
        <x:v>来源性质</x:v>
      </x:c>
      <x:c r="E748" s="12" t="str">
        <x:v>酒店同名账号2024历史婚宴价格；未独立核验账号认证，当前价格及礼遇适用门槛须重新询问。</x:v>
      </x:c>
      <x:c r="F748" s="13" t="str">
        <x:v>https://www.xiaohongshu.com/explore/66875335000000001e011b9c
https://www.ihg.com/holidayinnresorts/hotels/us/en/sanya-bay/syxsb/hoteldetail
https://www.ihg.com/holidayinnresorts/hotels/us/en/sanya-bay/syxsb/hoteldetail/events-facilities</x:v>
      </x:c>
    </x:row>
    <x:row r="749" ht="87" customHeight="1">
      <x:c r="A749" s="12" t="str">
        <x:v>P57</x:v>
      </x:c>
      <x:c r="B749" s="12" t="str">
        <x:v>三亚湾假日度假酒店</x:v>
      </x:c>
      <x:c r="C749" s="12" t="str">
        <x:v>婚宴1688元/桌起（10位/桌，2024参考）</x:v>
      </x:c>
      <x:c r="D749" s="12" t="str">
        <x:v>官方身份 / 地址 / 海湾</x:v>
      </x:c>
      <x:c r="E749" s="12" t="str">
        <x:v>三亚湾假日度假酒店；海南省三亚市天涯区三亚湾路207号；海湾：三亚湾。IHG代码syxsb；与三亚湾皇冠假日、三亚中心皇冠假日均不同。</x:v>
      </x:c>
      <x:c r="F749" s="13" t="str">
        <x:v>https://www.ihg.com/holidayinnresorts/hotels/us/en/sanya-bay/syxsb/hoteldetail
https://www.ihg.com/holidayinnresorts/hotels/us/en/sanya-bay/syxsb/hoteldetail/events-facilities</x:v>
      </x:c>
    </x:row>
    <x:row r="750" ht="87" customHeight="1">
      <x:c r="A750" s="12" t="str">
        <x:v>P57</x:v>
      </x:c>
      <x:c r="B750" s="12" t="str">
        <x:v>三亚湾假日度假酒店</x:v>
      </x:c>
      <x:c r="C750" s="12" t="str">
        <x:v>婚宴1688元/桌起（10位/桌，2024参考）</x:v>
      </x:c>
      <x:c r="D750" s="12" t="str">
        <x:v>官方婚礼业务线索</x:v>
      </x:c>
      <x:c r="E750" s="12" t="str">
        <x:v>IHG官网活动页明确草坪可举办婚礼，介绍约1000平方米草坪及室内宴会场地。</x:v>
      </x:c>
      <x:c r="F750" s="13" t="str">
        <x:v>https://www.ihg.com/holidayinnresorts/hotels/us/en/sanya-bay/syxsb/hoteldetail
https://www.ihg.com/holidayinnresorts/hotels/us/en/sanya-bay/syxsb/hoteldetail/events-facilities</x:v>
      </x:c>
    </x:row>
    <x:row r="751" ht="87" customHeight="1">
      <x:c r="A751" s="12" t="str">
        <x:v>P57</x:v>
      </x:c>
      <x:c r="B751" s="12" t="str">
        <x:v>三亚湾假日度假酒店</x:v>
      </x:c>
      <x:c r="C751" s="12" t="str">
        <x:v>婚宴1688元/桌起（10位/桌，2024参考）</x:v>
      </x:c>
      <x:c r="D751" s="12" t="str">
        <x:v>别名 / 去重</x:v>
      </x:c>
      <x:c r="E751" s="12" t="str">
        <x:v>Holiday Inn Resort Sanya Bay / 三亚湾假日</x:v>
      </x:c>
      <x:c r="F751" s="13" t="str">
        <x:v>https://www.ihg.com/holidayinnresorts/hotels/us/en/sanya-bay/syxsb/hoteldetail
https://www.ihg.com/holidayinnresorts/hotels/us/en/sanya-bay/syxsb/hoteldetail/events-facilities</x:v>
      </x:c>
    </x:row>
    <x:row r="752" ht="87" customHeight="1">
      <x:c r="A752" s="12" t="str">
        <x:v>P57</x:v>
      </x:c>
      <x:c r="B752" s="12" t="str">
        <x:v>三亚湾假日度假酒店</x:v>
      </x:c>
      <x:c r="C752" s="12" t="str">
        <x:v>婚宴1688元/桌起（10位/桌，2024参考）</x:v>
      </x:c>
      <x:c r="D752" s="12" t="str">
        <x:v>官方资料范围 / 待确认</x:v>
      </x:c>
      <x:c r="E752" s="12" t="str">
        <x:v>官网不同语言版本对会议总面积的表述不一致，本候选不将其归一为婚礼规格；报价及人数待确认。</x:v>
      </x:c>
      <x:c r="F752" s="13" t="str">
        <x:v>https://www.ihg.com/holidayinnresorts/hotels/us/en/sanya-bay/syxsb/hoteldetail
https://www.ihg.com/holidayinnresorts/hotels/us/en/sanya-bay/syxsb/hoteldetail/events-facilities</x:v>
      </x:c>
    </x:row>
    <x:row r="753" ht="117" customHeight="1">
      <x:c r="A753" s="12" t="str">
        <x:v>P57</x:v>
      </x:c>
      <x:c r="B753" s="12" t="str">
        <x:v>三亚湾假日度假酒店</x:v>
      </x:c>
      <x:c r="C753" s="12" t="str">
        <x:v>婚宴1688元/桌起（10位/桌，2024参考）</x:v>
      </x:c>
      <x:c r="D753" s="12" t="str">
        <x:v>核对提醒</x:v>
      </x:c>
      <x:c r="E753" s="12" t="str">
        <x:v>2024酒店账号历史婚宴桌价1688元/桌起，10位/桌，非整场婚礼总价。房晚及赠送礼遇的最低桌数/消费门槛未列；不乘桌数推算全包价，税服及当前有效期待重询。</x:v>
      </x:c>
      <x:c r="F753" s="13" t="str">
        <x:v>https://www.xiaohongshu.com/explore/66875335000000001e011b9c
https://www.ihg.com/holidayinnresorts/hotels/us/en/sanya-bay/syxsb/hoteldetail
https://www.ihg.com/holidayinnresorts/hotels/us/en/sanya-bay/syxsb/hoteldetail/events-facilities</x:v>
      </x:c>
    </x:row>
    <x:row r="754" ht="204" customHeight="1">
      <x:c r="A754" s="12" t="str">
        <x:v>P57</x:v>
      </x:c>
      <x:c r="B754" s="12" t="str">
        <x:v>三亚湾假日度假酒店</x:v>
      </x:c>
      <x:c r="C754" s="12" t="str">
        <x:v>婚宴1688元/桌起（10位/桌，2024参考）</x:v>
      </x:c>
      <x:c r="D754" s="12" t="str">
        <x:v>资料来源</x:v>
      </x:c>
      <x:c r="E754" s="12" t="str">
        <x:v>酒店同名账号发布；三亚湾假日度假酒店；2024-07-05；https://www.xiaohongshu.com/explore/66875335000000001e011b9c；酒店同名账号2024历史婚宴价格；未独立核验账号认证，当前价格及礼遇适用门槛须重新询问。
官方资料核验；品牌官网 / 经营方官网 / 官方旅游机构；发布日期未显示；https://www.ihg.com/holidayinnresorts/hotels/us/en/sanya-bay/syxsb/hoteldetail；IHG官网活动页明确草坪可举办婚礼，介绍约1000平方米草坪及室内宴会场地。 IHG代码syxsb；与三亚湾皇冠假日、三亚中心皇冠假日均不同。
官方资料核验；品牌官网 / 经营方官网 / 官方旅游机构；发布日期未显示；https://www.ihg.com/holidayinnresorts/hotels/us/en/sanya-bay/syxsb/hoteldetail/events-facilities；IHG官网活动页明确草坪可举办婚礼，介绍约1000平方米草坪及室内宴会场地。 IHG代码syxsb；与三亚湾皇冠假日、三亚中心皇冠假日均不同。</x:v>
      </x:c>
      <x:c r="F754" s="13" t="str">
        <x:v>https://www.xiaohongshu.com/explore/66875335000000001e011b9c
https://www.ihg.com/holidayinnresorts/hotels/us/en/sanya-bay/syxsb/hoteldetail
https://www.ihg.com/holidayinnresorts/hotels/us/en/sanya-bay/syxsb/hoteldetail/events-facilities</x:v>
      </x:c>
    </x:row>
    <x:row r="755" ht="102" customHeight="1">
      <x:c r="A755" s="12" t="str">
        <x:v>P58</x:v>
      </x:c>
      <x:c r="B755" s="12" t="str">
        <x:v>三亚亚特兰蒂斯酒店</x:v>
      </x:c>
      <x:c r="C755" s="12" t="str">
        <x:v>2027百人草坪婚礼套餐</x:v>
      </x:c>
      <x:c r="D755" s="12" t="str">
        <x:v>婚房住宿</x:v>
      </x:c>
      <x:c r="E755" s="12" t="str">
        <x:v>金爵套房或尼普顿水底套房1间，3天2晚；二选一。新人房早餐与特定套房礼遇未逐项列出，不借用其他套餐。</x:v>
      </x:c>
      <x:c r="F755" s="13" t="str">
        <x:v>https://www.xiaohongshu.com/explore/6a7da0ff0000000033032fad
https://www.atlantis.com/
https://www.atlantis.com/-/media/atlantis/sanya/pdf/news/05-100-covid-19-frontline-couple-wed-in-atlantis-sanya.pdf</x:v>
      </x:c>
    </x:row>
    <x:row r="756" ht="102" customHeight="1">
      <x:c r="A756" s="12" t="str">
        <x:v>P58</x:v>
      </x:c>
      <x:c r="B756" s="12" t="str">
        <x:v>三亚亚特兰蒂斯酒店</x:v>
      </x:c>
      <x:c r="C756" s="12" t="str">
        <x:v>2027百人草坪婚礼套餐</x:v>
      </x:c>
      <x:c r="D756" s="12" t="str">
        <x:v>宾客住宿</x:v>
      </x:c>
      <x:c r="E756" s="12" t="str">
        <x:v>父母2间海景大使套房，尊享皇家俱乐部礼遇；宾客47间海景房含每日自助早餐，均3天2晚。总房数50间。</x:v>
      </x:c>
      <x:c r="F756" s="13" t="str">
        <x:v>https://www.xiaohongshu.com/explore/6a7da0ff0000000033032fad
https://www.atlantis.com/
https://www.atlantis.com/-/media/atlantis/sanya/pdf/news/05-100-covid-19-frontline-couple-wed-in-atlantis-sanya.pdf</x:v>
      </x:c>
    </x:row>
    <x:row r="757" ht="102" customHeight="1">
      <x:c r="A757" s="12" t="str">
        <x:v>P58</x:v>
      </x:c>
      <x:c r="B757" s="12" t="str">
        <x:v>三亚亚特兰蒂斯酒店</x:v>
      </x:c>
      <x:c r="C757" s="12" t="str">
        <x:v>2027百人草坪婚礼套餐</x:v>
      </x:c>
      <x:c r="D757" s="12" t="str">
        <x:v>仪式场地</x:v>
      </x:c>
      <x:c r="E757" s="12" t="str">
        <x:v>临海3号草坪或临海大草坪，二选一；场地时长、独占边界、雨备、婚庆布置和人员未列。</x:v>
      </x:c>
      <x:c r="F757" s="13" t="str">
        <x:v>https://www.xiaohongshu.com/explore/6a7da0ff0000000033032fad
https://www.atlantis.com/
https://www.atlantis.com/-/media/atlantis/sanya/pdf/news/05-100-covid-19-frontline-couple-wed-in-atlantis-sanya.pdf</x:v>
      </x:c>
    </x:row>
    <x:row r="758" ht="102" customHeight="1">
      <x:c r="A758" s="12" t="str">
        <x:v>P58</x:v>
      </x:c>
      <x:c r="B758" s="12" t="str">
        <x:v>三亚亚特兰蒂斯酒店</x:v>
      </x:c>
      <x:c r="C758" s="12" t="str">
        <x:v>2027百人草坪婚礼套餐</x:v>
      </x:c>
      <x:c r="D758" s="12" t="str">
        <x:v>餐饮酒水</x:v>
      </x:c>
      <x:c r="E758" s="12" t="str">
        <x:v>临海草坪户外晚宴、奥西亚诺海底餐厅用餐、宴会厅中式围桌婚宴三选一，含酒水畅饮；具体菜单、人数细则、酒水品牌与畅饮时长未列。</x:v>
      </x:c>
      <x:c r="F758" s="13" t="str">
        <x:v>https://www.xiaohongshu.com/explore/6a7da0ff0000000033032fad
https://www.atlantis.com/
https://www.atlantis.com/-/media/atlantis/sanya/pdf/news/05-100-covid-19-frontline-couple-wed-in-atlantis-sanya.pdf</x:v>
      </x:c>
    </x:row>
    <x:row r="759" ht="102" customHeight="1">
      <x:c r="A759" s="12" t="str">
        <x:v>P58</x:v>
      </x:c>
      <x:c r="B759" s="12" t="str">
        <x:v>三亚亚特兰蒂斯酒店</x:v>
      </x:c>
      <x:c r="C759" s="12" t="str">
        <x:v>2027百人草坪婚礼套餐</x:v>
      </x:c>
      <x:c r="D759" s="12" t="str">
        <x:v>拍摄场地</x:v>
      </x:c>
      <x:c r="E759" s="12" t="str">
        <x:v>失落的空间水族馆及园林全域取景；是否含闭馆/游客隔离、摄影摄像团队、使用时段及超时费待确认。</x:v>
      </x:c>
      <x:c r="F759" s="13" t="str">
        <x:v>https://www.xiaohongshu.com/explore/6a7da0ff0000000033032fad
https://www.atlantis.com/
https://www.atlantis.com/-/media/atlantis/sanya/pdf/news/05-100-covid-19-frontline-couple-wed-in-atlantis-sanya.pdf</x:v>
      </x:c>
    </x:row>
    <x:row r="760" ht="102" customHeight="1">
      <x:c r="A760" s="12" t="str">
        <x:v>P58</x:v>
      </x:c>
      <x:c r="B760" s="12" t="str">
        <x:v>三亚亚特兰蒂斯酒店</x:v>
      </x:c>
      <x:c r="C760" s="12" t="str">
        <x:v>2027百人草坪婚礼套餐</x:v>
      </x:c>
      <x:c r="D760" s="12" t="str">
        <x:v>接送机</x:v>
      </x:c>
      <x:c r="E760" s="12" t="str">
        <x:v>往返接送机一趟，商务车/17座考斯特/45座大巴任选。不可据“全员”宣传推定可为100人不限批次接送；车辆数量、行李与分批班次需核实。</x:v>
      </x:c>
      <x:c r="F760" s="13" t="str">
        <x:v>https://www.xiaohongshu.com/explore/6a7da0ff0000000033032fad
https://www.atlantis.com/
https://www.atlantis.com/-/media/atlantis/sanya/pdf/news/05-100-covid-19-frontline-couple-wed-in-atlantis-sanya.pdf</x:v>
      </x:c>
    </x:row>
    <x:row r="761" ht="102" customHeight="1">
      <x:c r="A761" s="12" t="str">
        <x:v>P58</x:v>
      </x:c>
      <x:c r="B761" s="12" t="str">
        <x:v>三亚亚特兰蒂斯酒店</x:v>
      </x:c>
      <x:c r="C761" s="12" t="str">
        <x:v>2027百人草坪婚礼套餐</x:v>
      </x:c>
      <x:c r="D761" s="12" t="str">
        <x:v>其他礼遇</x:v>
      </x:c>
      <x:c r="E761" s="12" t="str">
        <x:v>浪漫婚房布置、入住欢迎水果、新人双人AHAVA 1小时水疗、洗衣熨烫及私人管家；洗衣件数、使用次数等细则未列。</x:v>
      </x:c>
      <x:c r="F761" s="13" t="str">
        <x:v>https://www.xiaohongshu.com/explore/6a7da0ff0000000033032fad
https://www.atlantis.com/
https://www.atlantis.com/-/media/atlantis/sanya/pdf/news/05-100-covid-19-frontline-couple-wed-in-atlantis-sanya.pdf</x:v>
      </x:c>
    </x:row>
    <x:row r="762" ht="102" customHeight="1">
      <x:c r="A762" s="12" t="str">
        <x:v>P58</x:v>
      </x:c>
      <x:c r="B762" s="12" t="str">
        <x:v>三亚亚特兰蒂斯酒店</x:v>
      </x:c>
      <x:c r="C762" s="12" t="str">
        <x:v>2027百人草坪婚礼套餐</x:v>
      </x:c>
      <x:c r="D762" s="12" t="str">
        <x:v>税费及范围</x:v>
      </x:c>
      <x:c r="E762" s="12" t="str">
        <x:v>帖子称含税及服务费、无隐形消费；仅可记录明确列出的权益，额外需求、超时、布置及第三方服务需书面列价。</x:v>
      </x:c>
      <x:c r="F762" s="13" t="str">
        <x:v>https://www.xiaohongshu.com/explore/6a7da0ff0000000033032fad
https://www.atlantis.com/
https://www.atlantis.com/-/media/atlantis/sanya/pdf/news/05-100-covid-19-frontline-couple-wed-in-atlantis-sanya.pdf</x:v>
      </x:c>
    </x:row>
    <x:row r="763" ht="102" customHeight="1">
      <x:c r="A763" s="12" t="str">
        <x:v>P58</x:v>
      </x:c>
      <x:c r="B763" s="12" t="str">
        <x:v>三亚亚特兰蒂斯酒店</x:v>
      </x:c>
      <x:c r="C763" s="12" t="str">
        <x:v>2027百人草坪婚礼套餐</x:v>
      </x:c>
      <x:c r="D763" s="12" t="str">
        <x:v>预订限制</x:v>
      </x:c>
      <x:c r="E763" s="12" t="str">
        <x:v>不可叠加优惠，不折现找零；寒暑假和法定节假日需提前核实档期，原文未写一律排除或固定加价。</x:v>
      </x:c>
      <x:c r="F763" s="13" t="str">
        <x:v>https://www.xiaohongshu.com/explore/6a7da0ff0000000033032fad
https://www.atlantis.com/
https://www.atlantis.com/-/media/atlantis/sanya/pdf/news/05-100-covid-19-frontline-couple-wed-in-atlantis-sanya.pdf</x:v>
      </x:c>
    </x:row>
    <x:row r="764" ht="102" customHeight="1">
      <x:c r="A764" s="12" t="str">
        <x:v>P58</x:v>
      </x:c>
      <x:c r="B764" s="12" t="str">
        <x:v>三亚亚特兰蒂斯酒店</x:v>
      </x:c>
      <x:c r="C764" s="12" t="str">
        <x:v>2027百人草坪婚礼套餐</x:v>
      </x:c>
      <x:c r="D764" s="12" t="str">
        <x:v>有效期</x:v>
      </x:c>
      <x:c r="E764" s="12" t="str">
        <x:v>使用有效期2027-01-02至2027-12-30；截至本轮整理日尚未进入使用期。</x:v>
      </x:c>
      <x:c r="F764" s="13" t="str">
        <x:v>https://www.xiaohongshu.com/explore/6a7da0ff0000000033032fad
https://www.atlantis.com/
https://www.atlantis.com/-/media/atlantis/sanya/pdf/news/05-100-covid-19-frontline-couple-wed-in-atlantis-sanya.pdf</x:v>
      </x:c>
    </x:row>
    <x:row r="765" ht="102" customHeight="1">
      <x:c r="A765" s="12" t="str">
        <x:v>P58</x:v>
      </x:c>
      <x:c r="B765" s="12" t="str">
        <x:v>三亚亚特兰蒂斯酒店</x:v>
      </x:c>
      <x:c r="C765" s="12" t="str">
        <x:v>2027百人草坪婚礼套餐</x:v>
      </x:c>
      <x:c r="D765" s="12" t="str">
        <x:v>来源性质</x:v>
      </x:c>
      <x:c r="E765" s="12" t="str">
        <x:v>酒店婚礼同名账号发布；未独立核验账号认证，含项与日期以酒店书面合同为准。</x:v>
      </x:c>
      <x:c r="F765" s="13" t="str">
        <x:v>https://www.xiaohongshu.com/explore/6a7da0ff0000000033032fad
https://www.atlantis.com/
https://www.atlantis.com/-/media/atlantis/sanya/pdf/news/05-100-covid-19-frontline-couple-wed-in-atlantis-sanya.pdf</x:v>
      </x:c>
    </x:row>
    <x:row r="766" ht="72" customHeight="1">
      <x:c r="A766" s="12" t="str">
        <x:v>P58</x:v>
      </x:c>
      <x:c r="B766" s="12" t="str">
        <x:v>三亚亚特兰蒂斯酒店</x:v>
      </x:c>
      <x:c r="C766" s="12" t="str">
        <x:v>2027百人草坪婚礼套餐</x:v>
      </x:c>
      <x:c r="D766" s="12" t="str">
        <x:v>官方身份 / 地址 / 海湾</x:v>
      </x:c>
      <x:c r="E766" s="12" t="str">
        <x:v>三亚亚特兰蒂斯酒店；海南省三亚市海棠湾海棠北路；海湾：海棠湾。</x:v>
      </x:c>
      <x:c r="F766" s="13" t="str">
        <x:v>https://www.atlantis.com/
https://www.atlantis.com/-/media/atlantis/sanya/pdf/news/05-100-covid-19-frontline-couple-wed-in-atlantis-sanya.pdf</x:v>
      </x:c>
    </x:row>
    <x:row r="767" ht="72" customHeight="1">
      <x:c r="A767" s="12" t="str">
        <x:v>P58</x:v>
      </x:c>
      <x:c r="B767" s="12" t="str">
        <x:v>三亚亚特兰蒂斯酒店</x:v>
      </x:c>
      <x:c r="C767" s="12" t="str">
        <x:v>2027百人草坪婚礼套餐</x:v>
      </x:c>
      <x:c r="D767" s="12" t="str">
        <x:v>官方婚礼业务线索</x:v>
      </x:c>
      <x:c r="E767" s="12" t="str">
        <x:v>亚特兰蒂斯官方三亚新闻稿说明承接一站式目的地婚礼，场地含大使环礁湖、大草坪、沙滩及宴会厅。</x:v>
      </x:c>
      <x:c r="F767" s="13" t="str">
        <x:v>https://www.atlantis.com/
https://www.atlantis.com/-/media/atlantis/sanya/pdf/news/05-100-covid-19-frontline-couple-wed-in-atlantis-sanya.pdf</x:v>
      </x:c>
    </x:row>
    <x:row r="768" ht="72" customHeight="1">
      <x:c r="A768" s="12" t="str">
        <x:v>P58</x:v>
      </x:c>
      <x:c r="B768" s="12" t="str">
        <x:v>三亚亚特兰蒂斯酒店</x:v>
      </x:c>
      <x:c r="C768" s="12" t="str">
        <x:v>2027百人草坪婚礼套餐</x:v>
      </x:c>
      <x:c r="D768" s="12" t="str">
        <x:v>别名 / 去重</x:v>
      </x:c>
      <x:c r="E768" s="12" t="str">
        <x:v>三亚·亚特兰蒂斯 / Atlantis Sanya</x:v>
      </x:c>
      <x:c r="F768" s="13" t="str">
        <x:v>https://www.atlantis.com/
https://www.atlantis.com/-/media/atlantis/sanya/pdf/news/05-100-covid-19-frontline-couple-wed-in-atlantis-sanya.pdf</x:v>
      </x:c>
    </x:row>
    <x:row r="769" ht="72" customHeight="1">
      <x:c r="A769" s="12" t="str">
        <x:v>P58</x:v>
      </x:c>
      <x:c r="B769" s="12" t="str">
        <x:v>三亚亚特兰蒂斯酒店</x:v>
      </x:c>
      <x:c r="C769" s="12" t="str">
        <x:v>2027百人草坪婚礼套餐</x:v>
      </x:c>
      <x:c r="D769" s="12" t="str">
        <x:v>官方资料范围 / 待确认</x:v>
      </x:c>
      <x:c r="E769" s="12" t="str">
        <x:v>官方婚礼稿为历史资料，仅确认婚礼业务/场地线索；其中旧套餐权益、场地容量和价格不作为当前可订承诺。</x:v>
      </x:c>
      <x:c r="F769" s="13" t="str">
        <x:v>https://www.atlantis.com/
https://www.atlantis.com/-/media/atlantis/sanya/pdf/news/05-100-covid-19-frontline-couple-wed-in-atlantis-sanya.pdf</x:v>
      </x:c>
    </x:row>
    <x:row r="770" ht="102" customHeight="1">
      <x:c r="A770" s="12" t="str">
        <x:v>P58</x:v>
      </x:c>
      <x:c r="B770" s="12" t="str">
        <x:v>三亚亚特兰蒂斯酒店</x:v>
      </x:c>
      <x:c r="C770" s="12" t="str">
        <x:v>2027百人草坪婚礼套餐</x:v>
      </x:c>
      <x:c r="D770" s="12" t="str">
        <x:v>核对提醒</x:v>
      </x:c>
      <x:c r="E770" s="12" t="str">
        <x:v>酒店婚礼同名账号2027方案：100人36万元，50间房3天2晚，三种婚宴形式可选，称含税服。酒水畅饮时长、婚庆布置/人员及节假日可订条件未列齐；非“无隐形消费”保证。</x:v>
      </x:c>
      <x:c r="F770" s="13" t="str">
        <x:v>https://www.xiaohongshu.com/explore/6a7da0ff0000000033032fad
https://www.atlantis.com/
https://www.atlantis.com/-/media/atlantis/sanya/pdf/news/05-100-covid-19-frontline-couple-wed-in-atlantis-sanya.pdf</x:v>
      </x:c>
    </x:row>
    <x:row r="771" ht="172" customHeight="1">
      <x:c r="A771" s="12" t="str">
        <x:v>P58</x:v>
      </x:c>
      <x:c r="B771" s="12" t="str">
        <x:v>三亚亚特兰蒂斯酒店</x:v>
      </x:c>
      <x:c r="C771" s="12" t="str">
        <x:v>2027百人草坪婚礼套餐</x:v>
      </x:c>
      <x:c r="D771" s="12" t="str">
        <x:v>资料来源</x:v>
      </x:c>
      <x:c r="E771" s="12" t="str">
        <x:v>酒店同名账号发布；三亚亚特兰蒂斯💙婚礼场地；2026-08-13；https://www.xiaohongshu.com/explore/6a7da0ff0000000033032fad；酒店婚礼同名账号发布；未独立核验账号认证，含项与日期以酒店书面合同为准。
官方资料核验；品牌官网 / 经营方官网 / 官方旅游机构；发布日期未显示；https://www.atlantis.com/；亚特兰蒂斯官方三亚新闻稿说明承接一站式目的地婚礼，场地含大使环礁湖、大草坪、沙滩及宴会厅。 
官方资料核验；品牌官网 / 经营方官网 / 官方旅游机构；发布日期未显示；https://www.atlantis.com/-/media/atlantis/sanya/pdf/news/05-100-covid-19-frontline-couple-wed-in-atlantis-sanya.pdf；亚特兰蒂斯官方三亚新闻稿说明承接一站式目的地婚礼，场地含大使环礁湖、大草坪、沙滩及宴会厅。 </x:v>
      </x:c>
      <x:c r="F771" s="13" t="str">
        <x:v>https://www.xiaohongshu.com/explore/6a7da0ff0000000033032fad
https://www.atlantis.com/
https://www.atlantis.com/-/media/atlantis/sanya/pdf/news/05-100-covid-19-frontline-couple-wed-in-atlantis-sanya.pdf</x:v>
      </x:c>
    </x:row>
    <x:row r="772" ht="46" customHeight="1">
      <x:c r="A772" s="12" t="str">
        <x:v>P59</x:v>
      </x:c>
      <x:c r="B772" s="12" t="str">
        <x:v>三亚亚特兰蒂斯酒店</x:v>
      </x:c>
      <x:c r="C772" s="12" t="str">
        <x:v>30人海边草坪套餐（2025参考）</x:v>
      </x:c>
      <x:c r="D772" s="12" t="str">
        <x:v>婚房住宿</x:v>
      </x:c>
      <x:c r="E772" s="12" t="str">
        <x:v>豪华套房1间3天2晚，尊享豪华套房礼遇；具体礼遇未逐项列出。</x:v>
      </x:c>
      <x:c r="F772" s="13" t="str">
        <x:v>https://www.xiaohongshu.com/explore/67876c13000000001b00aaaa</x:v>
      </x:c>
    </x:row>
    <x:row r="773" ht="46" customHeight="1">
      <x:c r="A773" s="12" t="str">
        <x:v>P59</x:v>
      </x:c>
      <x:c r="B773" s="12" t="str">
        <x:v>三亚亚特兰蒂斯酒店</x:v>
      </x:c>
      <x:c r="C773" s="12" t="str">
        <x:v>30人海边草坪套餐（2025参考）</x:v>
      </x:c>
      <x:c r="D773" s="12" t="str">
        <x:v>宾客住宿</x:v>
      </x:c>
      <x:c r="E773" s="12" t="str">
        <x:v>父母皇家俱乐部海景房2间3天2晚，享皇家俱乐部礼遇；宾客海景房12间3天2晚，含每日自助早餐。所有房间享每日迷你吧；品类与补充量未列。</x:v>
      </x:c>
      <x:c r="F773" s="13" t="str">
        <x:v>https://www.xiaohongshu.com/explore/67876c13000000001b00aaaa</x:v>
      </x:c>
    </x:row>
    <x:row r="774" ht="46" customHeight="1">
      <x:c r="A774" s="12" t="str">
        <x:v>P59</x:v>
      </x:c>
      <x:c r="B774" s="12" t="str">
        <x:v>三亚亚特兰蒂斯酒店</x:v>
      </x:c>
      <x:c r="C774" s="12" t="str">
        <x:v>30人海边草坪套餐（2025参考）</x:v>
      </x:c>
      <x:c r="D774" s="12" t="str">
        <x:v>仪式场地</x:v>
      </x:c>
      <x:c r="E774" s="12" t="str">
        <x:v>临海1号/2号/3号草坪可选；时长、独占范围、雨备和婚庆布置/人员未列。</x:v>
      </x:c>
      <x:c r="F774" s="13" t="str">
        <x:v>https://www.xiaohongshu.com/explore/67876c13000000001b00aaaa</x:v>
      </x:c>
    </x:row>
    <x:row r="775" ht="46" customHeight="1">
      <x:c r="A775" s="12" t="str">
        <x:v>P59</x:v>
      </x:c>
      <x:c r="B775" s="12" t="str">
        <x:v>三亚亚特兰蒂斯酒店</x:v>
      </x:c>
      <x:c r="C775" s="12" t="str">
        <x:v>30人海边草坪套餐（2025参考）</x:v>
      </x:c>
      <x:c r="D775" s="12" t="str">
        <x:v>餐饮酒水</x:v>
      </x:c>
      <x:c r="E775" s="12" t="str">
        <x:v>奥西亚诺草坪晚宴、BSK餐厅或松鹤楼中餐厅包厢（午宴或晚宴）可选；可乐/雪碧/芬达/瓶装果汁/精选啤酒/店红/店白畅饮，起泡酒及香槟塔。菜单、畅饮时长、地点适用餐次需确认。</x:v>
      </x:c>
      <x:c r="F775" s="13" t="str">
        <x:v>https://www.xiaohongshu.com/explore/67876c13000000001b00aaaa</x:v>
      </x:c>
    </x:row>
    <x:row r="776" ht="46" customHeight="1">
      <x:c r="A776" s="12" t="str">
        <x:v>P59</x:v>
      </x:c>
      <x:c r="B776" s="12" t="str">
        <x:v>三亚亚特兰蒂斯酒店</x:v>
      </x:c>
      <x:c r="C776" s="12" t="str">
        <x:v>30人海边草坪套餐（2025参考）</x:v>
      </x:c>
      <x:c r="D776" s="12" t="str">
        <x:v>娱乐与拍摄</x:v>
      </x:c>
      <x:c r="E776" s="12" t="str">
        <x:v>入住期间无限次畅玩水世界及水族馆；双人探班白鲸/海豚亲密时光/海狮拍照三选一；复游拍拍摄海洋动物互动照片。水族馆和园林婚拍场地，拍摄时段/团队/成片数量未列。</x:v>
      </x:c>
      <x:c r="F776" s="13" t="str">
        <x:v>https://www.xiaohongshu.com/explore/67876c13000000001b00aaaa</x:v>
      </x:c>
    </x:row>
    <x:row r="777" ht="46" customHeight="1">
      <x:c r="A777" s="12" t="str">
        <x:v>P59</x:v>
      </x:c>
      <x:c r="B777" s="12" t="str">
        <x:v>三亚亚特兰蒂斯酒店</x:v>
      </x:c>
      <x:c r="C777" s="12" t="str">
        <x:v>30人海边草坪套餐（2025参考）</x:v>
      </x:c>
      <x:c r="D777" s="12" t="str">
        <x:v>其他礼遇</x:v>
      </x:c>
      <x:c r="E777" s="12" t="str">
        <x:v>浪漫婚房布置、婚房入住当天欢迎水果、婚礼当日早餐送房；适用份数及布置标准未列。</x:v>
      </x:c>
      <x:c r="F777" s="13" t="str">
        <x:v>https://www.xiaohongshu.com/explore/67876c13000000001b00aaaa</x:v>
      </x:c>
    </x:row>
    <x:row r="778" ht="46" customHeight="1">
      <x:c r="A778" s="12" t="str">
        <x:v>P59</x:v>
      </x:c>
      <x:c r="B778" s="12" t="str">
        <x:v>三亚亚特兰蒂斯酒店</x:v>
      </x:c>
      <x:c r="C778" s="12" t="str">
        <x:v>30人海边草坪套餐（2025参考）</x:v>
      </x:c>
      <x:c r="D778" s="12" t="str">
        <x:v>税费</x:v>
      </x:c>
      <x:c r="E778" s="12" t="str">
        <x:v>正文未明确服务费和税费是否包含，亦未列旺季补差。</x:v>
      </x:c>
      <x:c r="F778" s="13" t="str">
        <x:v>https://www.xiaohongshu.com/explore/67876c13000000001b00aaaa</x:v>
      </x:c>
    </x:row>
    <x:row r="779" ht="46" customHeight="1">
      <x:c r="A779" s="12" t="str">
        <x:v>P59</x:v>
      </x:c>
      <x:c r="B779" s="12" t="str">
        <x:v>三亚亚特兰蒂斯酒店</x:v>
      </x:c>
      <x:c r="C779" s="12" t="str">
        <x:v>30人海边草坪套餐（2025参考）</x:v>
      </x:c>
      <x:c r="D779" s="12" t="str">
        <x:v>有效期</x:v>
      </x:c>
      <x:c r="E779" s="12" t="str">
        <x:v>2025-01-15发布，属于2025历史资料；未注明使用有效期或节假日限制，应重新取得现行报价。</x:v>
      </x:c>
      <x:c r="F779" s="13" t="str">
        <x:v>https://www.xiaohongshu.com/explore/67876c13000000001b00aaaa</x:v>
      </x:c>
    </x:row>
    <x:row r="780" ht="46" customHeight="1">
      <x:c r="A780" s="12" t="str">
        <x:v>P59</x:v>
      </x:c>
      <x:c r="B780" s="12" t="str">
        <x:v>三亚亚特兰蒂斯酒店</x:v>
      </x:c>
      <x:c r="C780" s="12" t="str">
        <x:v>30人海边草坪套餐（2025参考）</x:v>
      </x:c>
      <x:c r="D780" s="12" t="str">
        <x:v>来源性质</x:v>
      </x:c>
      <x:c r="E780" s="12" t="str">
        <x:v>酒店婚礼同名账号2025年发布；未独立核验认证。使用期限未列，作为历史价格参考，不视作当前有效报价。</x:v>
      </x:c>
      <x:c r="F780" s="13" t="str">
        <x:v>https://www.xiaohongshu.com/explore/67876c13000000001b00aaaa</x:v>
      </x:c>
    </x:row>
    <x:row r="781" ht="46" customHeight="1">
      <x:c r="A781" s="12" t="str">
        <x:v>P59</x:v>
      </x:c>
      <x:c r="B781" s="12" t="str">
        <x:v>三亚亚特兰蒂斯酒店</x:v>
      </x:c>
      <x:c r="C781" s="12" t="str">
        <x:v>30人海边草坪套餐（2025参考）</x:v>
      </x:c>
      <x:c r="D781" s="12" t="str">
        <x:v>核对提醒</x:v>
      </x:c>
      <x:c r="E781" s="12" t="str">
        <x:v>2025同名婚礼账号列30人118888元，15间房3天2晚，草坪/餐厅用餐及畅饮；未列税服和使用期限，历史参考须重新询价，不与2027百人方案混用权益。</x:v>
      </x:c>
      <x:c r="F781" s="13" t="str">
        <x:v>https://www.xiaohongshu.com/explore/67876c13000000001b00aaaa</x:v>
      </x:c>
    </x:row>
    <x:row r="782" ht="76" customHeight="1">
      <x:c r="A782" s="12" t="str">
        <x:v>P59</x:v>
      </x:c>
      <x:c r="B782" s="12" t="str">
        <x:v>三亚亚特兰蒂斯酒店</x:v>
      </x:c>
      <x:c r="C782" s="12" t="str">
        <x:v>30人海边草坪套餐（2025参考）</x:v>
      </x:c>
      <x:c r="D782" s="12" t="str">
        <x:v>资料来源</x:v>
      </x:c>
      <x:c r="E782" s="12" t="str">
        <x:v>酒店同名账号发布；三亚亚特兰蒂斯💙婚礼场地；2025-01-15；https://www.xiaohongshu.com/explore/67876c13000000001b00aaaa；酒店婚礼同名账号2025年发布；未独立核验认证。使用期限未列，作为历史价格参考，不视作当前有效报价。</x:v>
      </x:c>
      <x:c r="F782" s="13" t="str">
        <x:v>https://www.xiaohongshu.com/explore/67876c13000000001b00aaaa</x:v>
      </x:c>
    </x:row>
    <x:row r="783" ht="102" customHeight="1">
      <x:c r="A783" s="12" t="str">
        <x:v>P60</x:v>
      </x:c>
      <x:c r="B783" s="12" t="str">
        <x:v>三亚海棠湾万达嘉华度假酒店</x:v>
      </x:c>
      <x:c r="C783" s="12" t="str">
        <x:v>10人轻量婚礼套餐</x:v>
      </x:c>
      <x:c r="D783" s="12" t="str">
        <x:v>婚房住宿</x:v>
      </x:c>
      <x:c r="E783" s="12" t="str">
        <x:v>海景套房1间3天2晚；欢迎水果、婚房布置及婚礼当日早餐送餐。其他日期早餐、送餐人数及布置规格未列。</x:v>
      </x:c>
      <x:c r="F783" s="13" t="str">
        <x:v>https://www.xiaohongshu.com/explore/6a8813b40000000035017458
https://www.wandahotels.com/website/hotels/hotelDetail.html?id=7360916523440934912
https://www.wandahotels.com/index.php?a=showhotel&amp;c=index&amp;id=143&amp;m=wap</x:v>
      </x:c>
    </x:row>
    <x:row r="784" ht="102" customHeight="1">
      <x:c r="A784" s="12" t="str">
        <x:v>P60</x:v>
      </x:c>
      <x:c r="B784" s="12" t="str">
        <x:v>三亚海棠湾万达嘉华度假酒店</x:v>
      </x:c>
      <x:c r="C784" s="12" t="str">
        <x:v>10人轻量婚礼套餐</x:v>
      </x:c>
      <x:c r="D784" s="12" t="str">
        <x:v>宾客住宿</x:v>
      </x:c>
      <x:c r="E784" s="12" t="str">
        <x:v>嘉华海景房4间3天2晚；未明确是否含早餐、床型或加床政策。</x:v>
      </x:c>
      <x:c r="F784" s="13" t="str">
        <x:v>https://www.xiaohongshu.com/explore/6a8813b40000000035017458
https://www.wandahotels.com/website/hotels/hotelDetail.html?id=7360916523440934912
https://www.wandahotels.com/index.php?a=showhotel&amp;c=index&amp;id=143&amp;m=wap</x:v>
      </x:c>
    </x:row>
    <x:row r="785" ht="102" customHeight="1">
      <x:c r="A785" s="12" t="str">
        <x:v>P60</x:v>
      </x:c>
      <x:c r="B785" s="12" t="str">
        <x:v>三亚海棠湾万达嘉华度假酒店</x:v>
      </x:c>
      <x:c r="C785" s="12" t="str">
        <x:v>10人轻量婚礼套餐</x:v>
      </x:c>
      <x:c r="D785" s="12" t="str">
        <x:v>仪式场地</x:v>
      </x:c>
      <x:c r="E785" s="12" t="str">
        <x:v>婚庆广场海景仪式场地；使用时长、独占区域、雨备、音响及仪式花艺未明确。</x:v>
      </x:c>
      <x:c r="F785" s="13" t="str">
        <x:v>https://www.xiaohongshu.com/explore/6a8813b40000000035017458
https://www.wandahotels.com/website/hotels/hotelDetail.html?id=7360916523440934912
https://www.wandahotels.com/index.php?a=showhotel&amp;c=index&amp;id=143&amp;m=wap</x:v>
      </x:c>
    </x:row>
    <x:row r="786" ht="102" customHeight="1">
      <x:c r="A786" s="12" t="str">
        <x:v>P60</x:v>
      </x:c>
      <x:c r="B786" s="12" t="str">
        <x:v>三亚海棠湾万达嘉华度假酒店</x:v>
      </x:c>
      <x:c r="C786" s="12" t="str">
        <x:v>10人轻量婚礼套餐</x:v>
      </x:c>
      <x:c r="D786" s="12" t="str">
        <x:v>餐饮酒水</x:v>
      </x:c>
      <x:c r="E786" s="12" t="str">
        <x:v>10人围桌晚宴，配香槟及香槟塔；菜单、餐标、酒水数量及其他畅饮未列。</x:v>
      </x:c>
      <x:c r="F786" s="13" t="str">
        <x:v>https://www.xiaohongshu.com/explore/6a8813b40000000035017458
https://www.wandahotels.com/website/hotels/hotelDetail.html?id=7360916523440934912
https://www.wandahotels.com/index.php?a=showhotel&amp;c=index&amp;id=143&amp;m=wap</x:v>
      </x:c>
    </x:row>
    <x:row r="787" ht="102" customHeight="1">
      <x:c r="A787" s="12" t="str">
        <x:v>P60</x:v>
      </x:c>
      <x:c r="B787" s="12" t="str">
        <x:v>三亚海棠湾万达嘉华度假酒店</x:v>
      </x:c>
      <x:c r="C787" s="12" t="str">
        <x:v>10人轻量婚礼套餐</x:v>
      </x:c>
      <x:c r="D787" s="12" t="str">
        <x:v>接送机</x:v>
      </x:c>
      <x:c r="E787" s="12" t="str">
        <x:v>帖子列新人专属接送机服务，未列车型、人数、次数或接送方向；不推断覆盖全部10位宾客。</x:v>
      </x:c>
      <x:c r="F787" s="13" t="str">
        <x:v>https://www.xiaohongshu.com/explore/6a8813b40000000035017458
https://www.wandahotels.com/website/hotels/hotelDetail.html?id=7360916523440934912
https://www.wandahotels.com/index.php?a=showhotel&amp;c=index&amp;id=143&amp;m=wap</x:v>
      </x:c>
    </x:row>
    <x:row r="788" ht="102" customHeight="1">
      <x:c r="A788" s="12" t="str">
        <x:v>P60</x:v>
      </x:c>
      <x:c r="B788" s="12" t="str">
        <x:v>三亚海棠湾万达嘉华度假酒店</x:v>
      </x:c>
      <x:c r="C788" s="12" t="str">
        <x:v>10人轻量婚礼套餐</x:v>
      </x:c>
      <x:c r="D788" s="12" t="str">
        <x:v>婚庆范围</x:v>
      </x:c>
      <x:c r="E788" s="12" t="str">
        <x:v>正文未列摄影摄像、化妆主持、乐队或仪式/晚宴定制花艺，不能由氛围宣传认定包含。</x:v>
      </x:c>
      <x:c r="F788" s="13" t="str">
        <x:v>https://www.xiaohongshu.com/explore/6a8813b40000000035017458
https://www.wandahotels.com/website/hotels/hotelDetail.html?id=7360916523440934912
https://www.wandahotels.com/index.php?a=showhotel&amp;c=index&amp;id=143&amp;m=wap</x:v>
      </x:c>
    </x:row>
    <x:row r="789" ht="102" customHeight="1">
      <x:c r="A789" s="12" t="str">
        <x:v>P60</x:v>
      </x:c>
      <x:c r="B789" s="12" t="str">
        <x:v>三亚海棠湾万达嘉华度假酒店</x:v>
      </x:c>
      <x:c r="C789" s="12" t="str">
        <x:v>10人轻量婚礼套餐</x:v>
      </x:c>
      <x:c r="D789" s="12" t="str">
        <x:v>税费</x:v>
      </x:c>
      <x:c r="E789" s="12" t="str">
        <x:v>税费及服务费是否包含未注明。</x:v>
      </x:c>
      <x:c r="F789" s="13" t="str">
        <x:v>https://www.xiaohongshu.com/explore/6a8813b40000000035017458
https://www.wandahotels.com/website/hotels/hotelDetail.html?id=7360916523440934912
https://www.wandahotels.com/index.php?a=showhotel&amp;c=index&amp;id=143&amp;m=wap</x:v>
      </x:c>
    </x:row>
    <x:row r="790" ht="102" customHeight="1">
      <x:c r="A790" s="12" t="str">
        <x:v>P60</x:v>
      </x:c>
      <x:c r="B790" s="12" t="str">
        <x:v>三亚海棠湾万达嘉华度假酒店</x:v>
      </x:c>
      <x:c r="C790" s="12" t="str">
        <x:v>10人轻量婚礼套餐</x:v>
      </x:c>
      <x:c r="D790" s="12" t="str">
        <x:v>有效期与限制</x:v>
      </x:c>
      <x:c r="E790" s="12" t="str">
        <x:v>2026-08-01至2027-07-31，法定节假日不适用；项目均以酒店实际确认为准。适用数量、档期及退款变更条款须书面确认。</x:v>
      </x:c>
      <x:c r="F790" s="13" t="str">
        <x:v>https://www.xiaohongshu.com/explore/6a8813b40000000035017458
https://www.wandahotels.com/website/hotels/hotelDetail.html?id=7360916523440934912
https://www.wandahotels.com/index.php?a=showhotel&amp;c=index&amp;id=143&amp;m=wap</x:v>
      </x:c>
    </x:row>
    <x:row r="791" ht="102" customHeight="1">
      <x:c r="A791" s="12" t="str">
        <x:v>P60</x:v>
      </x:c>
      <x:c r="B791" s="12" t="str">
        <x:v>三亚海棠湾万达嘉华度假酒店</x:v>
      </x:c>
      <x:c r="C791" s="12" t="str">
        <x:v>10人轻量婚礼套餐</x:v>
      </x:c>
      <x:c r="D791" s="12" t="str">
        <x:v>来源性质</x:v>
      </x:c>
      <x:c r="E791" s="12" t="str">
        <x:v>酒店同名账号发布；未独立核验账号认证。正文说明项目以酒店实际确认为准，须核实具体服务标准与数量。</x:v>
      </x:c>
      <x:c r="F791" s="13" t="str">
        <x:v>https://www.xiaohongshu.com/explore/6a8813b40000000035017458
https://www.wandahotels.com/website/hotels/hotelDetail.html?id=7360916523440934912
https://www.wandahotels.com/index.php?a=showhotel&amp;c=index&amp;id=143&amp;m=wap</x:v>
      </x:c>
    </x:row>
    <x:row r="792" ht="72" customHeight="1">
      <x:c r="A792" s="12" t="str">
        <x:v>P60</x:v>
      </x:c>
      <x:c r="B792" s="12" t="str">
        <x:v>三亚海棠湾万达嘉华度假酒店</x:v>
      </x:c>
      <x:c r="C792" s="12" t="str">
        <x:v>10人轻量婚礼套餐</x:v>
      </x:c>
      <x:c r="D792" s="12" t="str">
        <x:v>官方身份 / 地址 / 海湾</x:v>
      </x:c>
      <x:c r="E792" s="12" t="str">
        <x:v>三亚海棠湾万达嘉华度假酒店；海南省三亚市海棠区海棠北路18号；海湾：海棠湾。海棠北路18号，电话0898-88826666；与瑞华20号、费尔蒙10号不同。官网仍写宴会厅原名逸林宴会厅，不应把旧逸林品牌另加一条。</x:v>
      </x:c>
      <x:c r="F792" s="13" t="str">
        <x:v>https://www.wandahotels.com/website/hotels/hotelDetail.html?id=7360916523440934912
https://www.wandahotels.com/index.php?a=showhotel&amp;c=index&amp;id=143&amp;m=wap</x:v>
      </x:c>
    </x:row>
    <x:row r="793" ht="72" customHeight="1">
      <x:c r="A793" s="12" t="str">
        <x:v>P60</x:v>
      </x:c>
      <x:c r="B793" s="12" t="str">
        <x:v>三亚海棠湾万达嘉华度假酒店</x:v>
      </x:c>
      <x:c r="C793" s="12" t="str">
        <x:v>10人轻量婚礼套餐</x:v>
      </x:c>
      <x:c r="D793" s="12" t="str">
        <x:v>官方婚礼业务线索</x:v>
      </x:c>
      <x:c r="E793" s="12" t="str">
        <x:v>万达官网明确可承接室内外婚礼，列1291平方米无柱宴会厅及两处临海草坪（海滨草坪2625平方米、帕西菲卡草坪1000平方米）。</x:v>
      </x:c>
      <x:c r="F793" s="13" t="str">
        <x:v>https://www.wandahotels.com/website/hotels/hotelDetail.html?id=7360916523440934912
https://www.wandahotels.com/index.php?a=showhotel&amp;c=index&amp;id=143&amp;m=wap</x:v>
      </x:c>
    </x:row>
    <x:row r="794" ht="72" customHeight="1">
      <x:c r="A794" s="12" t="str">
        <x:v>P60</x:v>
      </x:c>
      <x:c r="B794" s="12" t="str">
        <x:v>三亚海棠湾万达嘉华度假酒店</x:v>
      </x:c>
      <x:c r="C794" s="12" t="str">
        <x:v>10人轻量婚礼套餐</x:v>
      </x:c>
      <x:c r="D794" s="12" t="str">
        <x:v>别名 / 去重</x:v>
      </x:c>
      <x:c r="E794" s="12" t="str">
        <x:v>Wanda Realm Resort Sanya Haitang Bay / 海棠湾万达嘉华</x:v>
      </x:c>
      <x:c r="F794" s="13" t="str">
        <x:v>https://www.wandahotels.com/website/hotels/hotelDetail.html?id=7360916523440934912
https://www.wandahotels.com/index.php?a=showhotel&amp;c=index&amp;id=143&amp;m=wap</x:v>
      </x:c>
    </x:row>
    <x:row r="795" ht="72" customHeight="1">
      <x:c r="A795" s="12" t="str">
        <x:v>P60</x:v>
      </x:c>
      <x:c r="B795" s="12" t="str">
        <x:v>三亚海棠湾万达嘉华度假酒店</x:v>
      </x:c>
      <x:c r="C795" s="12" t="str">
        <x:v>10人轻量婚礼套餐</x:v>
      </x:c>
      <x:c r="D795" s="12" t="str">
        <x:v>官方资料范围 / 待确认</x:v>
      </x:c>
      <x:c r="E795" s="12" t="str">
        <x:v>场地面积并非婚礼套餐人数，实际人数、包场和报价待确认。</x:v>
      </x:c>
      <x:c r="F795" s="13" t="str">
        <x:v>https://www.wandahotels.com/website/hotels/hotelDetail.html?id=7360916523440934912
https://www.wandahotels.com/index.php?a=showhotel&amp;c=index&amp;id=143&amp;m=wap</x:v>
      </x:c>
    </x:row>
    <x:row r="796" ht="102" customHeight="1">
      <x:c r="A796" s="12" t="str">
        <x:v>P60</x:v>
      </x:c>
      <x:c r="B796" s="12" t="str">
        <x:v>三亚海棠湾万达嘉华度假酒店</x:v>
      </x:c>
      <x:c r="C796" s="12" t="str">
        <x:v>10人轻量婚礼套餐</x:v>
      </x:c>
      <x:c r="D796" s="12" t="str">
        <x:v>核对提醒</x:v>
      </x:c>
      <x:c r="E796" s="12" t="str">
        <x:v>酒店同名账号10人12999元，海景套房1间＋海景房4间均3天2晚、婚庆广场仪式及10人围桌晚宴；使用期至2027-07-31、法定节假日不适用。税服、早餐范围及接送机细则未列。</x:v>
      </x:c>
      <x:c r="F796" s="13" t="str">
        <x:v>https://www.xiaohongshu.com/explore/6a8813b40000000035017458
https://www.wandahotels.com/website/hotels/hotelDetail.html?id=7360916523440934912
https://www.wandahotels.com/index.php?a=showhotel&amp;c=index&amp;id=143&amp;m=wap</x:v>
      </x:c>
    </x:row>
    <x:row r="797" ht="236" customHeight="1">
      <x:c r="A797" s="12" t="str">
        <x:v>P60</x:v>
      </x:c>
      <x:c r="B797" s="12" t="str">
        <x:v>三亚海棠湾万达嘉华度假酒店</x:v>
      </x:c>
      <x:c r="C797" s="12" t="str">
        <x:v>10人轻量婚礼套餐</x:v>
      </x:c>
      <x:c r="D797" s="12" t="str">
        <x:v>资料来源</x:v>
      </x:c>
      <x:c r="E797" s="12" t="str">
        <x:v>酒店同名账号发布；三亚海棠湾万达嘉华度假酒店；2026-08-21；https://www.xiaohongshu.com/explore/6a8813b40000000035017458；酒店同名账号发布；未独立核验账号认证。正文说明项目以酒店实际确认为准，须核实具体服务标准与数量。
官方资料核验；品牌官网 / 经营方官网 / 官方旅游机构；发布日期未显示；https://www.wandahotels.com/website/hotels/hotelDetail.html?id=7360916523440934912；万达官网明确可承接室内外婚礼，列1291平方米无柱宴会厅及两处临海草坪（海滨草坪2625平方米、帕西菲卡草坪1000平方米）。 海棠北路18号，电话0898-88826666；与瑞华20号、费尔蒙10号不同。官网仍写宴会厅原名逸林宴会厅，不应把旧逸林品牌另加一条。
官方资料核验；品牌官网 / 经营方官网 / 官方旅游机构；发布日期未显示；https://www.wandahotels.com/index.php?a=showhotel&amp;c=index&amp;id=143&amp;m=wap；万达官网明确可承接室内外婚礼，列1291平方米无柱宴会厅及两处临海草坪（海滨草坪2625平方米、帕西菲卡草坪1000平方米）。 海棠北路18号，电话0898-88826666；与瑞华20号、费尔蒙10号不同。官网仍写宴会厅原名逸林宴会厅，不应把旧逸林品牌另加一条。</x:v>
      </x:c>
      <x:c r="F797" s="13" t="str">
        <x:v>https://www.xiaohongshu.com/explore/6a8813b40000000035017458
https://www.wandahotels.com/website/hotels/hotelDetail.html?id=7360916523440934912
https://www.wandahotels.com/index.php?a=showhotel&amp;c=index&amp;id=143&amp;m=wap</x:v>
      </x:c>
    </x:row>
    <x:row r="798" ht="102" customHeight="1">
      <x:c r="A798" s="12" t="str">
        <x:v>P61</x:v>
      </x:c>
      <x:c r="B798" s="12" t="str">
        <x:v>三亚湾海居雅高铂尔曼度假酒店</x:v>
      </x:c>
      <x:c r="C798" s="12" t="str">
        <x:v>婚宴2680元/桌起（桌价参考）</x:v>
      </x:c>
      <x:c r="D798" s="12" t="str">
        <x:v>计价单位</x:v>
      </x:c>
      <x:c r="E798" s="12" t="str">
        <x:v>婚宴筵席2680元/桌起；每桌人数未列，不当作套餐总价、不推算整场费用。</x:v>
      </x:c>
      <x:c r="F798" s="13" t="str">
        <x:v>https://www.xiaohongshu.com/explore/6a856b8800000000330315af
https://pullman.accor.com/en/hotels/sanya/7126/meetings/s001.html
https://all.accor.com/hotel/7126/index.zh.shtml</x:v>
      </x:c>
    </x:row>
    <x:row r="799" ht="102" customHeight="1">
      <x:c r="A799" s="12" t="str">
        <x:v>P61</x:v>
      </x:c>
      <x:c r="B799" s="12" t="str">
        <x:v>三亚湾海居雅高铂尔曼度假酒店</x:v>
      </x:c>
      <x:c r="C799" s="12" t="str">
        <x:v>婚宴2680元/桌起（桌价参考）</x:v>
      </x:c>
      <x:c r="D799" s="12" t="str">
        <x:v>餐饮及门槛</x:v>
      </x:c>
      <x:c r="E799" s="12" t="str">
        <x:v>菜单、酒水、最低桌数或最低消费均未列；与婚房＋场地价格的组合规则及礼遇不明。</x:v>
      </x:c>
      <x:c r="F799" s="13" t="str">
        <x:v>https://www.xiaohongshu.com/explore/6a856b8800000000330315af
https://pullman.accor.com/en/hotels/sanya/7126/meetings/s001.html
https://all.accor.com/hotel/7126/index.zh.shtml</x:v>
      </x:c>
    </x:row>
    <x:row r="800" ht="102" customHeight="1">
      <x:c r="A800" s="12" t="str">
        <x:v>P61</x:v>
      </x:c>
      <x:c r="B800" s="12" t="str">
        <x:v>三亚湾海居雅高铂尔曼度假酒店</x:v>
      </x:c>
      <x:c r="C800" s="12" t="str">
        <x:v>婚宴2680元/桌起（桌价参考）</x:v>
      </x:c>
      <x:c r="D800" s="12" t="str">
        <x:v>住宿与场地</x:v>
      </x:c>
      <x:c r="E800" s="12" t="str">
        <x:v>酒店另列婚房＋场地6999/9999/19999元，不能视为包含在婚宴桌价内；须分别确认预订要求。</x:v>
      </x:c>
      <x:c r="F800" s="13" t="str">
        <x:v>https://www.xiaohongshu.com/explore/6a856b8800000000330315af
https://pullman.accor.com/en/hotels/sanya/7126/meetings/s001.html
https://all.accor.com/hotel/7126/index.zh.shtml</x:v>
      </x:c>
    </x:row>
    <x:row r="801" ht="102" customHeight="1">
      <x:c r="A801" s="12" t="str">
        <x:v>P61</x:v>
      </x:c>
      <x:c r="B801" s="12" t="str">
        <x:v>三亚湾海居雅高铂尔曼度假酒店</x:v>
      </x:c>
      <x:c r="C801" s="12" t="str">
        <x:v>婚宴2680元/桌起（桌价参考）</x:v>
      </x:c>
      <x:c r="D801" s="12" t="str">
        <x:v>税费及有效期</x:v>
      </x:c>
      <x:c r="E801" s="12" t="str">
        <x:v>2026-08-19发布；税费服务费、适用日期、旺季补差及使用期限未注明。</x:v>
      </x:c>
      <x:c r="F801" s="13" t="str">
        <x:v>https://www.xiaohongshu.com/explore/6a856b8800000000330315af
https://pullman.accor.com/en/hotels/sanya/7126/meetings/s001.html
https://all.accor.com/hotel/7126/index.zh.shtml</x:v>
      </x:c>
    </x:row>
    <x:row r="802" ht="102" customHeight="1">
      <x:c r="A802" s="12" t="str">
        <x:v>P61</x:v>
      </x:c>
      <x:c r="B802" s="12" t="str">
        <x:v>三亚湾海居雅高铂尔曼度假酒店</x:v>
      </x:c>
      <x:c r="C802" s="12" t="str">
        <x:v>婚宴2680元/桌起（桌价参考）</x:v>
      </x:c>
      <x:c r="D802" s="12" t="str">
        <x:v>来源性质</x:v>
      </x:c>
      <x:c r="E802" s="12" t="str">
        <x:v>酒店同名账号发布；未独立核验认证。正文仅给婚宴桌价和婚房＋场地三档，未披露完整婚礼套餐含项或映射关系。</x:v>
      </x:c>
      <x:c r="F802" s="13" t="str">
        <x:v>https://www.xiaohongshu.com/explore/6a856b8800000000330315af
https://pullman.accor.com/en/hotels/sanya/7126/meetings/s001.html
https://all.accor.com/hotel/7126/index.zh.shtml</x:v>
      </x:c>
    </x:row>
    <x:row r="803" ht="72" customHeight="1">
      <x:c r="A803" s="12" t="str">
        <x:v>P61</x:v>
      </x:c>
      <x:c r="B803" s="12" t="str">
        <x:v>三亚湾海居雅高铂尔曼度假酒店</x:v>
      </x:c>
      <x:c r="C803" s="12" t="str">
        <x:v>婚宴2680元/桌起（桌价参考）</x:v>
      </x:c>
      <x:c r="D803" s="12" t="str">
        <x:v>官方身份 / 地址 / 海湾</x:v>
      </x:c>
      <x:c r="E803" s="12" t="str">
        <x:v>三亚湾海居雅高铂尔曼度假酒店；海南省三亚市三亚湾路158号；海湾：三亚湾。雅高物业7126；与亚龙湾物业6467为不同酒店。</x:v>
      </x:c>
      <x:c r="F803" s="13" t="str">
        <x:v>https://pullman.accor.com/en/hotels/sanya/7126/meetings/s001.html
https://all.accor.com/hotel/7126/index.zh.shtml</x:v>
      </x:c>
    </x:row>
    <x:row r="804" ht="72" customHeight="1">
      <x:c r="A804" s="12" t="str">
        <x:v>P61</x:v>
      </x:c>
      <x:c r="B804" s="12" t="str">
        <x:v>三亚湾海居雅高铂尔曼度假酒店</x:v>
      </x:c>
      <x:c r="C804" s="12" t="str">
        <x:v>婚宴2680元/桌起（桌价参考）</x:v>
      </x:c>
      <x:c r="D804" s="12" t="str">
        <x:v>官方婚礼业务线索</x:v>
      </x:c>
      <x:c r="E804" s="12" t="str">
        <x:v>雅高中文官网婚礼栏目介绍沙滩、草坪、泳池旁与宴会厅场景，并明确有婚礼协调团队。</x:v>
      </x:c>
      <x:c r="F804" s="13" t="str">
        <x:v>https://pullman.accor.com/en/hotels/sanya/7126/meetings/s001.html
https://all.accor.com/hotel/7126/index.zh.shtml</x:v>
      </x:c>
    </x:row>
    <x:row r="805" ht="72" customHeight="1">
      <x:c r="A805" s="12" t="str">
        <x:v>P61</x:v>
      </x:c>
      <x:c r="B805" s="12" t="str">
        <x:v>三亚湾海居雅高铂尔曼度假酒店</x:v>
      </x:c>
      <x:c r="C805" s="12" t="str">
        <x:v>婚宴2680元/桌起（桌价参考）</x:v>
      </x:c>
      <x:c r="D805" s="12" t="str">
        <x:v>别名 / 去重</x:v>
      </x:c>
      <x:c r="E805" s="12" t="str">
        <x:v>三亚湾海居铂尔曼度假酒店 / Pullman Oceanview Sanya Bay Resort &amp; Spa / 海居铂尔曼</x:v>
      </x:c>
      <x:c r="F805" s="13" t="str">
        <x:v>https://pullman.accor.com/en/hotels/sanya/7126/meetings/s001.html
https://all.accor.com/hotel/7126/index.zh.shtml</x:v>
      </x:c>
    </x:row>
    <x:row r="806" ht="72" customHeight="1">
      <x:c r="A806" s="12" t="str">
        <x:v>P61</x:v>
      </x:c>
      <x:c r="B806" s="12" t="str">
        <x:v>三亚湾海居雅高铂尔曼度假酒店</x:v>
      </x:c>
      <x:c r="C806" s="12" t="str">
        <x:v>婚宴2680元/桌起（桌价参考）</x:v>
      </x:c>
      <x:c r="D806" s="12" t="str">
        <x:v>官方资料范围 / 待确认</x:v>
      </x:c>
      <x:c r="E806" s="12" t="str">
        <x:v>婚礼价格、最低消费、场地使用时段及跨路抵达海滩的实际动线须另核。</x:v>
      </x:c>
      <x:c r="F806" s="13" t="str">
        <x:v>https://pullman.accor.com/en/hotels/sanya/7126/meetings/s001.html
https://all.accor.com/hotel/7126/index.zh.shtml</x:v>
      </x:c>
    </x:row>
    <x:row r="807" ht="102" customHeight="1">
      <x:c r="A807" s="12" t="str">
        <x:v>P61</x:v>
      </x:c>
      <x:c r="B807" s="12" t="str">
        <x:v>三亚湾海居雅高铂尔曼度假酒店</x:v>
      </x:c>
      <x:c r="C807" s="12" t="str">
        <x:v>婚宴2680元/桌起（桌价参考）</x:v>
      </x:c>
      <x:c r="D807" s="12" t="str">
        <x:v>核对提醒</x:v>
      </x:c>
      <x:c r="E807" s="12" t="str">
        <x:v>酒店同名账号婚宴2680元/桌起，非整场婚礼总价；每桌人数、最低桌数、菜单、酒水、税服及有效期未列。婚房＋场地另列三档，未证实此桌价包含住宿或仪式。</x:v>
      </x:c>
      <x:c r="F807" s="13" t="str">
        <x:v>https://www.xiaohongshu.com/explore/6a856b8800000000330315af
https://pullman.accor.com/en/hotels/sanya/7126/meetings/s001.html
https://all.accor.com/hotel/7126/index.zh.shtml</x:v>
      </x:c>
    </x:row>
    <x:row r="808" ht="172" customHeight="1">
      <x:c r="A808" s="12" t="str">
        <x:v>P61</x:v>
      </x:c>
      <x:c r="B808" s="12" t="str">
        <x:v>三亚湾海居雅高铂尔曼度假酒店</x:v>
      </x:c>
      <x:c r="C808" s="12" t="str">
        <x:v>婚宴2680元/桌起（桌价参考）</x:v>
      </x:c>
      <x:c r="D808" s="12" t="str">
        <x:v>资料来源</x:v>
      </x:c>
      <x:c r="E808" s="12" t="str">
        <x:v>酒店同名账号发布；三亚湾海居铂尔曼度假酒店；2026-08-19；https://www.xiaohongshu.com/explore/6a856b8800000000330315af；酒店同名账号发布；未独立核验认证。正文仅给婚宴桌价和婚房＋场地三档，未披露完整婚礼套餐含项或映射关系。
官方资料核验；品牌官网 / 经营方官网 / 官方旅游机构；发布日期未显示；https://pullman.accor.com/en/hotels/sanya/7126/meetings/s001.html；雅高中文官网婚礼栏目介绍沙滩、草坪、泳池旁与宴会厅场景，并明确有婚礼协调团队。 雅高物业7126；与亚龙湾物业6467为不同酒店。
官方资料核验；品牌官网 / 经营方官网 / 官方旅游机构；发布日期未显示；https://all.accor.com/hotel/7126/index.zh.shtml；雅高中文官网婚礼栏目介绍沙滩、草坪、泳池旁与宴会厅场景，并明确有婚礼协调团队。 雅高物业7126；与亚龙湾物业6467为不同酒店。</x:v>
      </x:c>
      <x:c r="F808" s="13" t="str">
        <x:v>https://www.xiaohongshu.com/explore/6a856b8800000000330315af
https://pullman.accor.com/en/hotels/sanya/7126/meetings/s001.html
https://all.accor.com/hotel/7126/index.zh.shtml</x:v>
      </x:c>
    </x:row>
    <x:row r="809" ht="46" customHeight="1">
      <x:c r="A809" s="12" t="str">
        <x:v>P62</x:v>
      </x:c>
      <x:c r="B809" s="12" t="str">
        <x:v>三亚湾海居雅高铂尔曼度假酒店</x:v>
      </x:c>
      <x:c r="C809" s="12" t="str">
        <x:v>婚房＋场地三档参考（6999/9999/19999）</x:v>
      </x:c>
      <x:c r="D809" s="12" t="str">
        <x:v>价格范围</x:v>
      </x:c>
      <x:c r="E809" s="12" t="str">
        <x:v>婚房＋场地三档分别6999、9999、19999元；未标为起价，也未说明差异或加价关系，按三档独立金额保留，不相加。</x:v>
      </x:c>
      <x:c r="F809" s="13" t="str">
        <x:v>https://www.xiaohongshu.com/explore/6a856b8800000000330315af</x:v>
      </x:c>
    </x:row>
    <x:row r="810" ht="46" customHeight="1">
      <x:c r="A810" s="12" t="str">
        <x:v>P62</x:v>
      </x:c>
      <x:c r="B810" s="12" t="str">
        <x:v>三亚湾海居雅高铂尔曼度假酒店</x:v>
      </x:c>
      <x:c r="C810" s="12" t="str">
        <x:v>婚房＋场地三档参考（6999/9999/19999）</x:v>
      </x:c>
      <x:c r="D810" s="12" t="str">
        <x:v>婚房配置</x:v>
      </x:c>
      <x:c r="E810" s="12" t="str">
        <x:v>正文介绍全海景房、行政海景套房和三卧泳池别墅，但未与三档价格逐一对应；房数、入住晚数、早餐及婚房布置未列。</x:v>
      </x:c>
      <x:c r="F810" s="13" t="str">
        <x:v>https://www.xiaohongshu.com/explore/6a856b8800000000330315af</x:v>
      </x:c>
    </x:row>
    <x:row r="811" ht="46" customHeight="1">
      <x:c r="A811" s="12" t="str">
        <x:v>P62</x:v>
      </x:c>
      <x:c r="B811" s="12" t="str">
        <x:v>三亚湾海居雅高铂尔曼度假酒店</x:v>
      </x:c>
      <x:c r="C811" s="12" t="str">
        <x:v>婚房＋场地三档参考（6999/9999/19999）</x:v>
      </x:c>
      <x:c r="D811" s="12" t="str">
        <x:v>场地配置</x:v>
      </x:c>
      <x:c r="E811" s="12" t="str">
        <x:v>正文介绍沙滩草坪、花园草坪、榕树草坪、宴会厅草坪、大宴会厅，但未与报价对应；可选范围、使用时长、独占和雨备安排待核。</x:v>
      </x:c>
      <x:c r="F811" s="13" t="str">
        <x:v>https://www.xiaohongshu.com/explore/6a856b8800000000330315af</x:v>
      </x:c>
    </x:row>
    <x:row r="812" ht="46" customHeight="1">
      <x:c r="A812" s="12" t="str">
        <x:v>P62</x:v>
      </x:c>
      <x:c r="B812" s="12" t="str">
        <x:v>三亚湾海居雅高铂尔曼度假酒店</x:v>
      </x:c>
      <x:c r="C812" s="12" t="str">
        <x:v>婚房＋场地三档参考（6999/9999/19999）</x:v>
      </x:c>
      <x:c r="D812" s="12" t="str">
        <x:v>婚宴与团队</x:v>
      </x:c>
      <x:c r="E812" s="12" t="str">
        <x:v>婚宴另列2680元/桌起，未明确打包包含；音响、花艺、摄影摄像、化妆主持及策划团队未列，不作为完整婚礼总预算。</x:v>
      </x:c>
      <x:c r="F812" s="13" t="str">
        <x:v>https://www.xiaohongshu.com/explore/6a856b8800000000330315af</x:v>
      </x:c>
    </x:row>
    <x:row r="813" ht="46" customHeight="1">
      <x:c r="A813" s="12" t="str">
        <x:v>P62</x:v>
      </x:c>
      <x:c r="B813" s="12" t="str">
        <x:v>三亚湾海居雅高铂尔曼度假酒店</x:v>
      </x:c>
      <x:c r="C813" s="12" t="str">
        <x:v>婚房＋场地三档参考（6999/9999/19999）</x:v>
      </x:c>
      <x:c r="D813" s="12" t="str">
        <x:v>税费及有效期</x:v>
      </x:c>
      <x:c r="E813" s="12" t="str">
        <x:v>2026-08-19发布；税费服务费、日期限制、最低消费及使用期限未注明。</x:v>
      </x:c>
      <x:c r="F813" s="13" t="str">
        <x:v>https://www.xiaohongshu.com/explore/6a856b8800000000330315af</x:v>
      </x:c>
    </x:row>
    <x:row r="814" ht="46" customHeight="1">
      <x:c r="A814" s="12" t="str">
        <x:v>P62</x:v>
      </x:c>
      <x:c r="B814" s="12" t="str">
        <x:v>三亚湾海居雅高铂尔曼度假酒店</x:v>
      </x:c>
      <x:c r="C814" s="12" t="str">
        <x:v>婚房＋场地三档参考（6999/9999/19999）</x:v>
      </x:c>
      <x:c r="D814" s="12" t="str">
        <x:v>来源性质</x:v>
      </x:c>
      <x:c r="E814" s="12" t="str">
        <x:v>酒店同名账号发布；未独立核验认证。正文仅给婚宴桌价和婚房＋场地三档，未披露完整婚礼套餐含项或映射关系。</x:v>
      </x:c>
      <x:c r="F814" s="13" t="str">
        <x:v>https://www.xiaohongshu.com/explore/6a856b8800000000330315af</x:v>
      </x:c>
    </x:row>
    <x:row r="815" ht="46" customHeight="1">
      <x:c r="A815" s="12" t="str">
        <x:v>P62</x:v>
      </x:c>
      <x:c r="B815" s="12" t="str">
        <x:v>三亚湾海居雅高铂尔曼度假酒店</x:v>
      </x:c>
      <x:c r="C815" s="12" t="str">
        <x:v>婚房＋场地三档参考（6999/9999/19999）</x:v>
      </x:c>
      <x:c r="D815" s="12" t="str">
        <x:v>核对提醒</x:v>
      </x:c>
      <x:c r="E815" s="12" t="str">
        <x:v>酒店同名账号列婚房＋场地6999/9999/19999元三档，仅限该组合报价参考。未给房型、房数、晚数、场地及档期对应关系，不能按正文列举顺序匹配；婚宴另列2680元/桌起，非全包总价。</x:v>
      </x:c>
      <x:c r="F815" s="13" t="str">
        <x:v>https://www.xiaohongshu.com/explore/6a856b8800000000330315af</x:v>
      </x:c>
    </x:row>
    <x:row r="816" ht="76" customHeight="1">
      <x:c r="A816" s="12" t="str">
        <x:v>P62</x:v>
      </x:c>
      <x:c r="B816" s="12" t="str">
        <x:v>三亚湾海居雅高铂尔曼度假酒店</x:v>
      </x:c>
      <x:c r="C816" s="12" t="str">
        <x:v>婚房＋场地三档参考（6999/9999/19999）</x:v>
      </x:c>
      <x:c r="D816" s="12" t="str">
        <x:v>资料来源</x:v>
      </x:c>
      <x:c r="E816" s="12" t="str">
        <x:v>酒店同名账号发布；三亚湾海居铂尔曼度假酒店；2026-08-19；https://www.xiaohongshu.com/explore/6a856b8800000000330315af；酒店同名账号发布；未独立核验认证。正文仅给婚宴桌价和婚房＋场地三档，未披露完整婚礼套餐含项或映射关系。</x:v>
      </x:c>
      <x:c r="F816" s="13" t="str">
        <x:v>https://www.xiaohongshu.com/explore/6a856b8800000000330315af</x:v>
      </x:c>
    </x:row>
    <x:row r="817" ht="57" customHeight="1">
      <x:c r="A817" s="12" t="str">
        <x:v>P63</x:v>
      </x:c>
      <x:c r="B817" s="12" t="str">
        <x:v>三亚康年酒店</x:v>
      </x:c>
      <x:c r="C817" s="12" t="str">
        <x:v>10人婚礼报价参考（2024商家整理）</x:v>
      </x:c>
      <x:c r="D817" s="12" t="str">
        <x:v>住宿</x:v>
      </x:c>
      <x:c r="E817" s="12" t="str">
        <x:v>新人婚房2晚，房型、间数及早餐未明确；未列宾客房。不由入住人数推算房间数或加床。</x:v>
      </x:c>
      <x:c r="F817" s="13" t="str">
        <x:v>https://www.xiaohongshu.com/explore/665835be000000000c0185aa
https://www.visitsanya.com/zh/27484.html</x:v>
      </x:c>
    </x:row>
    <x:row r="818" ht="57" customHeight="1">
      <x:c r="A818" s="12" t="str">
        <x:v>P63</x:v>
      </x:c>
      <x:c r="B818" s="12" t="str">
        <x:v>三亚康年酒店</x:v>
      </x:c>
      <x:c r="C818" s="12" t="str">
        <x:v>10人婚礼报价参考（2024商家整理）</x:v>
      </x:c>
      <x:c r="D818" s="12" t="str">
        <x:v>餐饮</x:v>
      </x:c>
      <x:c r="E818" s="12" t="str">
        <x:v>正文称含10人晚宴；中式/西式、菜单、酒水、时长及额外人数费用未列。</x:v>
      </x:c>
      <x:c r="F818" s="13" t="str">
        <x:v>https://www.xiaohongshu.com/explore/665835be000000000c0185aa
https://www.visitsanya.com/zh/27484.html</x:v>
      </x:c>
    </x:row>
    <x:row r="819" ht="57" customHeight="1">
      <x:c r="A819" s="12" t="str">
        <x:v>P63</x:v>
      </x:c>
      <x:c r="B819" s="12" t="str">
        <x:v>三亚康年酒店</x:v>
      </x:c>
      <x:c r="C819" s="12" t="str">
        <x:v>10人婚礼报价参考（2024商家整理）</x:v>
      </x:c>
      <x:c r="D819" s="12" t="str">
        <x:v>场地</x:v>
      </x:c>
      <x:c r="E819" s="12" t="str">
        <x:v>商家介绍草坪可容纳约30人，与本报价10人晚宴为不同口径；未明确所含场地名称、独占范围、使用时长或雨备。</x:v>
      </x:c>
      <x:c r="F819" s="13" t="str">
        <x:v>https://www.xiaohongshu.com/explore/665835be000000000c0185aa
https://www.visitsanya.com/zh/27484.html</x:v>
      </x:c>
    </x:row>
    <x:row r="820" ht="57" customHeight="1">
      <x:c r="A820" s="12" t="str">
        <x:v>P63</x:v>
      </x:c>
      <x:c r="B820" s="12" t="str">
        <x:v>三亚康年酒店</x:v>
      </x:c>
      <x:c r="C820" s="12" t="str">
        <x:v>10人婚礼报价参考（2024商家整理）</x:v>
      </x:c>
      <x:c r="D820" s="12" t="str">
        <x:v>其他服务</x:v>
      </x:c>
      <x:c r="E820" s="12" t="str">
        <x:v>原文写“等其他服务”，没有完整列项；不补写婚庆、花艺、音响、接送或拍摄团队。</x:v>
      </x:c>
      <x:c r="F820" s="13" t="str">
        <x:v>https://www.xiaohongshu.com/explore/665835be000000000c0185aa
https://www.visitsanya.com/zh/27484.html</x:v>
      </x:c>
    </x:row>
    <x:row r="821" ht="57" customHeight="1">
      <x:c r="A821" s="12" t="str">
        <x:v>P63</x:v>
      </x:c>
      <x:c r="B821" s="12" t="str">
        <x:v>三亚康年酒店</x:v>
      </x:c>
      <x:c r="C821" s="12" t="str">
        <x:v>10人婚礼报价参考（2024商家整理）</x:v>
      </x:c>
      <x:c r="D821" s="12" t="str">
        <x:v>税费与档期</x:v>
      </x:c>
      <x:c r="E821" s="12" t="str">
        <x:v>税费服务费未列；合集泛称淡旺季价格有浮动、部分婚礼套餐节假日不可用，具体本档月份与排除日待酒店确认。</x:v>
      </x:c>
      <x:c r="F821" s="13" t="str">
        <x:v>https://www.xiaohongshu.com/explore/665835be000000000c0185aa
https://www.visitsanya.com/zh/27484.html</x:v>
      </x:c>
    </x:row>
    <x:row r="822" ht="57" customHeight="1">
      <x:c r="A822" s="12" t="str">
        <x:v>P63</x:v>
      </x:c>
      <x:c r="B822" s="12" t="str">
        <x:v>三亚康年酒店</x:v>
      </x:c>
      <x:c r="C822" s="12" t="str">
        <x:v>10人婚礼报价参考（2024商家整理）</x:v>
      </x:c>
      <x:c r="D822" s="12" t="str">
        <x:v>有效期</x:v>
      </x:c>
      <x:c r="E822" s="12" t="str">
        <x:v>2024-05-30发布，2024历史价格线索；未列使用期限，不能作为当前或未来婚期有效报价。</x:v>
      </x:c>
      <x:c r="F822" s="13" t="str">
        <x:v>https://www.xiaohongshu.com/explore/665835be000000000c0185aa
https://www.visitsanya.com/zh/27484.html</x:v>
      </x:c>
    </x:row>
    <x:row r="823" ht="57" customHeight="1">
      <x:c r="A823" s="12" t="str">
        <x:v>P63</x:v>
      </x:c>
      <x:c r="B823" s="12" t="str">
        <x:v>三亚康年酒店</x:v>
      </x:c>
      <x:c r="C823" s="12" t="str">
        <x:v>10人婚礼报价参考（2024商家整理）</x:v>
      </x:c>
      <x:c r="D823" s="12" t="str">
        <x:v>来源性质</x:v>
      </x:c>
      <x:c r="E823" s="12" t="str">
        <x:v>2024婚庆/备婚商家合集；未取得酒店书面方案。属于历史参考，帖子仅列若干房晚/晚宴信息，现价与完整含项必须重询。</x:v>
      </x:c>
      <x:c r="F823" s="13" t="str">
        <x:v>https://www.xiaohongshu.com/explore/665835be000000000c0185aa
https://www.visitsanya.com/zh/27484.html</x:v>
      </x:c>
    </x:row>
    <x:row r="824" ht="46" customHeight="1">
      <x:c r="A824" s="12" t="str">
        <x:v>P63</x:v>
      </x:c>
      <x:c r="B824" s="12" t="str">
        <x:v>三亚康年酒店</x:v>
      </x:c>
      <x:c r="C824" s="12" t="str">
        <x:v>10人婚礼报价参考（2024商家整理）</x:v>
      </x:c>
      <x:c r="D824" s="12" t="str">
        <x:v>官方身份 / 地址 / 海湾</x:v>
      </x:c>
      <x:c r="E824" s="12" t="str">
        <x:v>三亚康年酒店；海南省三亚市三亚湾路中段（官方旅游局介绍）；海湾：三亚湾。官方旅游机构确认酒店身份和三亚湾位置；未将声明非官网的预订站作为酒店官方依据。</x:v>
      </x:c>
      <x:c r="F824" s="13" t="str">
        <x:v>https://www.visitsanya.com/zh/27484.html</x:v>
      </x:c>
    </x:row>
    <x:row r="825" ht="46" customHeight="1">
      <x:c r="A825" s="12" t="str">
        <x:v>P63</x:v>
      </x:c>
      <x:c r="B825" s="12" t="str">
        <x:v>三亚康年酒店</x:v>
      </x:c>
      <x:c r="C825" s="12" t="str">
        <x:v>10人婚礼报价参考（2024商家整理）</x:v>
      </x:c>
      <x:c r="D825" s="12" t="str">
        <x:v>官方婚礼业务线索</x:v>
      </x:c>
      <x:c r="E825" s="12" t="str">
        <x:v>2024婚庆商家正文列该酒店10人婚礼套餐9999元及草坪、婚房2晚和10人晚宴；该旧价只作历史参考，现行婚礼业务条件需确认。</x:v>
      </x:c>
      <x:c r="F825" s="13" t="str">
        <x:v>https://www.visitsanya.com/zh/27484.html</x:v>
      </x:c>
    </x:row>
    <x:row r="826" ht="46" customHeight="1">
      <x:c r="A826" s="12" t="str">
        <x:v>P63</x:v>
      </x:c>
      <x:c r="B826" s="12" t="str">
        <x:v>三亚康年酒店</x:v>
      </x:c>
      <x:c r="C826" s="12" t="str">
        <x:v>10人婚礼报价参考（2024商家整理）</x:v>
      </x:c>
      <x:c r="D826" s="12" t="str">
        <x:v>官方资料范围 / 待确认</x:v>
      </x:c>
      <x:c r="E826" s="12" t="str">
        <x:v>酒店官方现行婚礼套餐、档期、税服、场地使用范围及雨备待核。</x:v>
      </x:c>
      <x:c r="F826" s="13" t="str">
        <x:v>https://www.visitsanya.com/zh/27484.html</x:v>
      </x:c>
    </x:row>
    <x:row r="827" ht="57" customHeight="1">
      <x:c r="A827" s="12" t="str">
        <x:v>P63</x:v>
      </x:c>
      <x:c r="B827" s="12" t="str">
        <x:v>三亚康年酒店</x:v>
      </x:c>
      <x:c r="C827" s="12" t="str">
        <x:v>10人婚礼报价参考（2024商家整理）</x:v>
      </x:c>
      <x:c r="D827" s="12" t="str">
        <x:v>核对提醒</x:v>
      </x:c>
      <x:c r="E827" s="12" t="str">
        <x:v>2024商家整理10人9999元，含10人晚宴、婚房2晚；未列宾客房。淡旺季浮动/部分节假日不可用仅为合集泛说明，未明确本档规则；当前价、税服、完整含项及档期需重询。</x:v>
      </x:c>
      <x:c r="F827" s="13" t="str">
        <x:v>https://www.xiaohongshu.com/explore/665835be000000000c0185aa
https://www.visitsanya.com/zh/27484.html</x:v>
      </x:c>
    </x:row>
    <x:row r="828" ht="108" customHeight="1">
      <x:c r="A828" s="12" t="str">
        <x:v>P63</x:v>
      </x:c>
      <x:c r="B828" s="12" t="str">
        <x:v>三亚康年酒店</x:v>
      </x:c>
      <x:c r="C828" s="12" t="str">
        <x:v>10人婚礼报价参考（2024商家整理）</x:v>
      </x:c>
      <x:c r="D828" s="12" t="str">
        <x:v>资料来源</x:v>
      </x:c>
      <x:c r="E828" s="12" t="str">
        <x:v>婚庆/商家内容；SANYA BRIDAL三亚新娘；2024-05-30；https://www.xiaohongshu.com/explore/665835be000000000c0185aa；2024婚庆/备婚商家合集；未取得酒店书面方案。属于历史参考，帖子仅列若干房晚/晚宴信息，现价与完整含项必须重询。
官方资料核验；三亚市旅游发展局；发布日期未显示；https://www.visitsanya.com/zh/27484.html；官方身份/三亚湾位置确认；未取得品牌或酒店官方婚礼服务页面</x:v>
      </x:c>
      <x:c r="F828" s="13" t="str">
        <x:v>https://www.xiaohongshu.com/explore/665835be000000000c0185aa
https://www.visitsanya.com/zh/27484.html</x:v>
      </x:c>
    </x:row>
    <x:row r="829" ht="46" customHeight="1">
      <x:c r="A829" s="12" t="str">
        <x:v>P64</x:v>
      </x:c>
      <x:c r="B829" s="12" t="str">
        <x:v>香水湾君澜度假酒店</x:v>
      </x:c>
      <x:c r="C829" s="12" t="str">
        <x:v>30人婚礼报价参考（2024商家整理）</x:v>
      </x:c>
      <x:c r="D829" s="12" t="str">
        <x:v>住宿</x:v>
      </x:c>
      <x:c r="E829" s="12" t="str">
        <x:v>新人婚房2晚，房型、间数及早餐未明确；宾客房11间2晚；房型、早餐未列。不由入住人数推算房间数或加床。</x:v>
      </x:c>
      <x:c r="F829" s="13" t="str">
        <x:v>https://www.xiaohongshu.com/explore/665835be000000000c0185aa</x:v>
      </x:c>
    </x:row>
    <x:row r="830" ht="46" customHeight="1">
      <x:c r="A830" s="12" t="str">
        <x:v>P64</x:v>
      </x:c>
      <x:c r="B830" s="12" t="str">
        <x:v>香水湾君澜度假酒店</x:v>
      </x:c>
      <x:c r="C830" s="12" t="str">
        <x:v>30人婚礼报价参考（2024商家整理）</x:v>
      </x:c>
      <x:c r="D830" s="12" t="str">
        <x:v>餐饮</x:v>
      </x:c>
      <x:c r="E830" s="12" t="str">
        <x:v>正文称含30人晚宴；中式/西式、菜单、酒水、时长及额外人数费用未列。</x:v>
      </x:c>
      <x:c r="F830" s="13" t="str">
        <x:v>https://www.xiaohongshu.com/explore/665835be000000000c0185aa</x:v>
      </x:c>
    </x:row>
    <x:row r="831" ht="46" customHeight="1">
      <x:c r="A831" s="12" t="str">
        <x:v>P64</x:v>
      </x:c>
      <x:c r="B831" s="12" t="str">
        <x:v>香水湾君澜度假酒店</x:v>
      </x:c>
      <x:c r="C831" s="12" t="str">
        <x:v>30人婚礼报价参考（2024商家整理）</x:v>
      </x:c>
      <x:c r="D831" s="12" t="str">
        <x:v>场地</x:v>
      </x:c>
      <x:c r="E831" s="12" t="str">
        <x:v>商家介绍草坪可容纳约100人，与本报价30人晚宴为不同口径；未明确所含场地名称、独占范围、使用时长或雨备。</x:v>
      </x:c>
      <x:c r="F831" s="13" t="str">
        <x:v>https://www.xiaohongshu.com/explore/665835be000000000c0185aa</x:v>
      </x:c>
    </x:row>
    <x:row r="832" ht="46" customHeight="1">
      <x:c r="A832" s="12" t="str">
        <x:v>P64</x:v>
      </x:c>
      <x:c r="B832" s="12" t="str">
        <x:v>香水湾君澜度假酒店</x:v>
      </x:c>
      <x:c r="C832" s="12" t="str">
        <x:v>30人婚礼报价参考（2024商家整理）</x:v>
      </x:c>
      <x:c r="D832" s="12" t="str">
        <x:v>其他服务</x:v>
      </x:c>
      <x:c r="E832" s="12" t="str">
        <x:v>原文写“等其他服务”，没有完整列项；不补写婚庆、花艺、音响、接送或拍摄团队。</x:v>
      </x:c>
      <x:c r="F832" s="13" t="str">
        <x:v>https://www.xiaohongshu.com/explore/665835be000000000c0185aa</x:v>
      </x:c>
    </x:row>
    <x:row r="833" ht="46" customHeight="1">
      <x:c r="A833" s="12" t="str">
        <x:v>P64</x:v>
      </x:c>
      <x:c r="B833" s="12" t="str">
        <x:v>香水湾君澜度假酒店</x:v>
      </x:c>
      <x:c r="C833" s="12" t="str">
        <x:v>30人婚礼报价参考（2024商家整理）</x:v>
      </x:c>
      <x:c r="D833" s="12" t="str">
        <x:v>税费与档期</x:v>
      </x:c>
      <x:c r="E833" s="12" t="str">
        <x:v>税费服务费未列；合集泛称淡旺季价格有浮动、部分婚礼套餐节假日不可用，具体本档月份与排除日待酒店确认。</x:v>
      </x:c>
      <x:c r="F833" s="13" t="str">
        <x:v>https://www.xiaohongshu.com/explore/665835be000000000c0185aa</x:v>
      </x:c>
    </x:row>
    <x:row r="834" ht="46" customHeight="1">
      <x:c r="A834" s="12" t="str">
        <x:v>P64</x:v>
      </x:c>
      <x:c r="B834" s="12" t="str">
        <x:v>香水湾君澜度假酒店</x:v>
      </x:c>
      <x:c r="C834" s="12" t="str">
        <x:v>30人婚礼报价参考（2024商家整理）</x:v>
      </x:c>
      <x:c r="D834" s="12" t="str">
        <x:v>有效期</x:v>
      </x:c>
      <x:c r="E834" s="12" t="str">
        <x:v>2024-05-30发布，2024历史价格线索；未列使用期限，不能作为当前或未来婚期有效报价。</x:v>
      </x:c>
      <x:c r="F834" s="13" t="str">
        <x:v>https://www.xiaohongshu.com/explore/665835be000000000c0185aa</x:v>
      </x:c>
    </x:row>
    <x:row r="835" ht="46" customHeight="1">
      <x:c r="A835" s="12" t="str">
        <x:v>P64</x:v>
      </x:c>
      <x:c r="B835" s="12" t="str">
        <x:v>香水湾君澜度假酒店</x:v>
      </x:c>
      <x:c r="C835" s="12" t="str">
        <x:v>30人婚礼报价参考（2024商家整理）</x:v>
      </x:c>
      <x:c r="D835" s="12" t="str">
        <x:v>来源性质</x:v>
      </x:c>
      <x:c r="E835" s="12" t="str">
        <x:v>2024婚庆/备婚商家合集；未取得酒店书面方案。属于历史参考，帖子仅列若干房晚/晚宴信息，现价与完整含项必须重询。</x:v>
      </x:c>
      <x:c r="F835" s="13" t="str">
        <x:v>https://www.xiaohongshu.com/explore/665835be000000000c0185aa</x:v>
      </x:c>
    </x:row>
    <x:row r="836" ht="46" customHeight="1">
      <x:c r="A836" s="12" t="str">
        <x:v>P64</x:v>
      </x:c>
      <x:c r="B836" s="12" t="str">
        <x:v>香水湾君澜度假酒店</x:v>
      </x:c>
      <x:c r="C836" s="12" t="str">
        <x:v>30人婚礼报价参考（2024商家整理）</x:v>
      </x:c>
      <x:c r="D836" s="12" t="str">
        <x:v>核对提醒</x:v>
      </x:c>
      <x:c r="E836" s="12" t="str">
        <x:v>2024商家整理30人75893元，含30人晚宴、婚房2晚；宾客房11间2晚；房型、早餐未列。淡旺季浮动/部分节假日不可用仅为合集泛说明，未明确本档规则；当前价、税服、完整含项及档期需重询。</x:v>
      </x:c>
      <x:c r="F836" s="13" t="str">
        <x:v>https://www.xiaohongshu.com/explore/665835be000000000c0185aa</x:v>
      </x:c>
    </x:row>
    <x:row r="837" ht="76" customHeight="1">
      <x:c r="A837" s="12" t="str">
        <x:v>P64</x:v>
      </x:c>
      <x:c r="B837" s="12" t="str">
        <x:v>香水湾君澜度假酒店</x:v>
      </x:c>
      <x:c r="C837" s="12" t="str">
        <x:v>30人婚礼报价参考（2024商家整理）</x:v>
      </x:c>
      <x:c r="D837" s="12" t="str">
        <x:v>资料来源</x:v>
      </x:c>
      <x:c r="E837" s="12" t="str">
        <x:v>婚庆/商家内容；SANYA BRIDAL三亚新娘；2024-05-30；https://www.xiaohongshu.com/explore/665835be000000000c0185aa；2024婚庆/备婚商家合集；未取得酒店书面方案。属于历史参考，帖子仅列若干房晚/晚宴信息，现价与完整含项必须重询。</x:v>
      </x:c>
      <x:c r="F837" s="13" t="str">
        <x:v>https://www.xiaohongshu.com/explore/665835be000000000c0185aa</x:v>
      </x:c>
    </x:row>
    <x:row r="838" ht="46" customHeight="1">
      <x:c r="A838" s="12" t="str">
        <x:v>P65</x:v>
      </x:c>
      <x:c r="B838" s="12" t="str">
        <x:v>海南清水湾莱佛士酒店</x:v>
      </x:c>
      <x:c r="C838" s="12" t="str">
        <x:v>30人婚礼报价参考（2024商家整理）</x:v>
      </x:c>
      <x:c r="D838" s="12" t="str">
        <x:v>住宿</x:v>
      </x:c>
      <x:c r="E838" s="12" t="str">
        <x:v>新人婚房2晚，房型、间数及早餐未明确；宾客房13间2晚；房型、早餐未列。不由入住人数推算房间数或加床。</x:v>
      </x:c>
      <x:c r="F838" s="13" t="str">
        <x:v>https://www.xiaohongshu.com/explore/665835be000000000c0185aa</x:v>
      </x:c>
    </x:row>
    <x:row r="839" ht="46" customHeight="1">
      <x:c r="A839" s="12" t="str">
        <x:v>P65</x:v>
      </x:c>
      <x:c r="B839" s="12" t="str">
        <x:v>海南清水湾莱佛士酒店</x:v>
      </x:c>
      <x:c r="C839" s="12" t="str">
        <x:v>30人婚礼报价参考（2024商家整理）</x:v>
      </x:c>
      <x:c r="D839" s="12" t="str">
        <x:v>餐饮</x:v>
      </x:c>
      <x:c r="E839" s="12" t="str">
        <x:v>正文称含30人晚宴；中式/西式、菜单、酒水、时长及额外人数费用未列。</x:v>
      </x:c>
      <x:c r="F839" s="13" t="str">
        <x:v>https://www.xiaohongshu.com/explore/665835be000000000c0185aa</x:v>
      </x:c>
    </x:row>
    <x:row r="840" ht="46" customHeight="1">
      <x:c r="A840" s="12" t="str">
        <x:v>P65</x:v>
      </x:c>
      <x:c r="B840" s="12" t="str">
        <x:v>海南清水湾莱佛士酒店</x:v>
      </x:c>
      <x:c r="C840" s="12" t="str">
        <x:v>30人婚礼报价参考（2024商家整理）</x:v>
      </x:c>
      <x:c r="D840" s="12" t="str">
        <x:v>场地</x:v>
      </x:c>
      <x:c r="E840" s="12" t="str">
        <x:v>商家介绍草坪可容纳约200人，与本报价30人晚宴为不同口径；未明确所含场地名称、独占范围、使用时长或雨备。</x:v>
      </x:c>
      <x:c r="F840" s="13" t="str">
        <x:v>https://www.xiaohongshu.com/explore/665835be000000000c0185aa</x:v>
      </x:c>
    </x:row>
    <x:row r="841" ht="46" customHeight="1">
      <x:c r="A841" s="12" t="str">
        <x:v>P65</x:v>
      </x:c>
      <x:c r="B841" s="12" t="str">
        <x:v>海南清水湾莱佛士酒店</x:v>
      </x:c>
      <x:c r="C841" s="12" t="str">
        <x:v>30人婚礼报价参考（2024商家整理）</x:v>
      </x:c>
      <x:c r="D841" s="12" t="str">
        <x:v>其他服务</x:v>
      </x:c>
      <x:c r="E841" s="12" t="str">
        <x:v>原文写“等其他服务”，没有完整列项；不补写婚庆、花艺、音响、接送或拍摄团队。</x:v>
      </x:c>
      <x:c r="F841" s="13" t="str">
        <x:v>https://www.xiaohongshu.com/explore/665835be000000000c0185aa</x:v>
      </x:c>
    </x:row>
    <x:row r="842" ht="46" customHeight="1">
      <x:c r="A842" s="12" t="str">
        <x:v>P65</x:v>
      </x:c>
      <x:c r="B842" s="12" t="str">
        <x:v>海南清水湾莱佛士酒店</x:v>
      </x:c>
      <x:c r="C842" s="12" t="str">
        <x:v>30人婚礼报价参考（2024商家整理）</x:v>
      </x:c>
      <x:c r="D842" s="12" t="str">
        <x:v>税费与档期</x:v>
      </x:c>
      <x:c r="E842" s="12" t="str">
        <x:v>税费服务费未列；合集泛称淡旺季价格有浮动、部分婚礼套餐节假日不可用，具体本档月份与排除日待酒店确认。</x:v>
      </x:c>
      <x:c r="F842" s="13" t="str">
        <x:v>https://www.xiaohongshu.com/explore/665835be000000000c0185aa</x:v>
      </x:c>
    </x:row>
    <x:row r="843" ht="46" customHeight="1">
      <x:c r="A843" s="12" t="str">
        <x:v>P65</x:v>
      </x:c>
      <x:c r="B843" s="12" t="str">
        <x:v>海南清水湾莱佛士酒店</x:v>
      </x:c>
      <x:c r="C843" s="12" t="str">
        <x:v>30人婚礼报价参考（2024商家整理）</x:v>
      </x:c>
      <x:c r="D843" s="12" t="str">
        <x:v>有效期</x:v>
      </x:c>
      <x:c r="E843" s="12" t="str">
        <x:v>2024-05-30发布，2024历史价格线索；未列使用期限，不能作为当前或未来婚期有效报价。</x:v>
      </x:c>
      <x:c r="F843" s="13" t="str">
        <x:v>https://www.xiaohongshu.com/explore/665835be000000000c0185aa</x:v>
      </x:c>
    </x:row>
    <x:row r="844" ht="46" customHeight="1">
      <x:c r="A844" s="12" t="str">
        <x:v>P65</x:v>
      </x:c>
      <x:c r="B844" s="12" t="str">
        <x:v>海南清水湾莱佛士酒店</x:v>
      </x:c>
      <x:c r="C844" s="12" t="str">
        <x:v>30人婚礼报价参考（2024商家整理）</x:v>
      </x:c>
      <x:c r="D844" s="12" t="str">
        <x:v>来源性质</x:v>
      </x:c>
      <x:c r="E844" s="12" t="str">
        <x:v>2024婚庆/备婚商家合集；未取得酒店书面方案。属于历史参考，帖子仅列若干房晚/晚宴信息，现价与完整含项必须重询。</x:v>
      </x:c>
      <x:c r="F844" s="13" t="str">
        <x:v>https://www.xiaohongshu.com/explore/665835be000000000c0185aa</x:v>
      </x:c>
    </x:row>
    <x:row r="845" ht="46" customHeight="1">
      <x:c r="A845" s="12" t="str">
        <x:v>P65</x:v>
      </x:c>
      <x:c r="B845" s="12" t="str">
        <x:v>海南清水湾莱佛士酒店</x:v>
      </x:c>
      <x:c r="C845" s="12" t="str">
        <x:v>30人婚礼报价参考（2024商家整理）</x:v>
      </x:c>
      <x:c r="D845" s="12" t="str">
        <x:v>核对提醒</x:v>
      </x:c>
      <x:c r="E845" s="12" t="str">
        <x:v>2024商家整理30人131400元，含30人晚宴、婚房2晚；宾客房13间2晚；房型、早餐未列。淡旺季浮动/部分节假日不可用仅为合集泛说明，未明确本档规则；当前价、税服、完整含项及档期需重询。</x:v>
      </x:c>
      <x:c r="F845" s="13" t="str">
        <x:v>https://www.xiaohongshu.com/explore/665835be000000000c0185aa</x:v>
      </x:c>
    </x:row>
    <x:row r="846" ht="76" customHeight="1">
      <x:c r="A846" s="12" t="str">
        <x:v>P65</x:v>
      </x:c>
      <x:c r="B846" s="12" t="str">
        <x:v>海南清水湾莱佛士酒店</x:v>
      </x:c>
      <x:c r="C846" s="12" t="str">
        <x:v>30人婚礼报价参考（2024商家整理）</x:v>
      </x:c>
      <x:c r="D846" s="12" t="str">
        <x:v>资料来源</x:v>
      </x:c>
      <x:c r="E846" s="12" t="str">
        <x:v>婚庆/商家内容；SANYA BRIDAL三亚新娘；2024-05-30；https://www.xiaohongshu.com/explore/665835be000000000c0185aa；2024婚庆/备婚商家合集；未取得酒店书面方案。属于历史参考，帖子仅列若干房晚/晚宴信息，现价与完整含项必须重询。</x:v>
      </x:c>
      <x:c r="F846" s="13" t="str">
        <x:v>https://www.xiaohongshu.com/explore/665835be000000000c0185aa</x:v>
      </x:c>
    </x:row>
    <x:row r="847" ht="72" customHeight="1">
      <x:c r="A847" s="12" t="str">
        <x:v>P66</x:v>
      </x:c>
      <x:c r="B847" s="12" t="str">
        <x:v>三亚悦澜湾君澜度假酒店</x:v>
      </x:c>
      <x:c r="C847" s="12" t="str">
        <x:v>20人婚礼报价参考（2024商家整理）</x:v>
      </x:c>
      <x:c r="D847" s="12" t="str">
        <x:v>住宿</x:v>
      </x:c>
      <x:c r="E847" s="12" t="str">
        <x:v>新人婚房2晚，房型、间数及早餐未明确；宾客房9间2晚；房型、早餐未列。不由入住人数推算房间数或加床。</x:v>
      </x:c>
      <x:c r="F847" s="13" t="str">
        <x:v>https://www.xiaohongshu.com/explore/665835be000000000c0185aa
https://www.naradahotels.com/vacation/info/331.html</x:v>
      </x:c>
    </x:row>
    <x:row r="848" ht="72" customHeight="1">
      <x:c r="A848" s="12" t="str">
        <x:v>P66</x:v>
      </x:c>
      <x:c r="B848" s="12" t="str">
        <x:v>三亚悦澜湾君澜度假酒店</x:v>
      </x:c>
      <x:c r="C848" s="12" t="str">
        <x:v>20人婚礼报价参考（2024商家整理）</x:v>
      </x:c>
      <x:c r="D848" s="12" t="str">
        <x:v>餐饮</x:v>
      </x:c>
      <x:c r="E848" s="12" t="str">
        <x:v>正文称含20人晚宴；中式/西式、菜单、酒水、时长及额外人数费用未列。</x:v>
      </x:c>
      <x:c r="F848" s="13" t="str">
        <x:v>https://www.xiaohongshu.com/explore/665835be000000000c0185aa
https://www.naradahotels.com/vacation/info/331.html</x:v>
      </x:c>
    </x:row>
    <x:row r="849" ht="72" customHeight="1">
      <x:c r="A849" s="12" t="str">
        <x:v>P66</x:v>
      </x:c>
      <x:c r="B849" s="12" t="str">
        <x:v>三亚悦澜湾君澜度假酒店</x:v>
      </x:c>
      <x:c r="C849" s="12" t="str">
        <x:v>20人婚礼报价参考（2024商家整理）</x:v>
      </x:c>
      <x:c r="D849" s="12" t="str">
        <x:v>场地</x:v>
      </x:c>
      <x:c r="E849" s="12" t="str">
        <x:v>商家介绍草坪可容纳约90人，与本报价20人晚宴为不同口径；未明确所含场地名称、独占范围、使用时长或雨备。</x:v>
      </x:c>
      <x:c r="F849" s="13" t="str">
        <x:v>https://www.xiaohongshu.com/explore/665835be000000000c0185aa
https://www.naradahotels.com/vacation/info/331.html</x:v>
      </x:c>
    </x:row>
    <x:row r="850" ht="72" customHeight="1">
      <x:c r="A850" s="12" t="str">
        <x:v>P66</x:v>
      </x:c>
      <x:c r="B850" s="12" t="str">
        <x:v>三亚悦澜湾君澜度假酒店</x:v>
      </x:c>
      <x:c r="C850" s="12" t="str">
        <x:v>20人婚礼报价参考（2024商家整理）</x:v>
      </x:c>
      <x:c r="D850" s="12" t="str">
        <x:v>其他服务</x:v>
      </x:c>
      <x:c r="E850" s="12" t="str">
        <x:v>原文写“等其他服务”，没有完整列项；不补写婚庆、花艺、音响、接送或拍摄团队。</x:v>
      </x:c>
      <x:c r="F850" s="13" t="str">
        <x:v>https://www.xiaohongshu.com/explore/665835be000000000c0185aa
https://www.naradahotels.com/vacation/info/331.html</x:v>
      </x:c>
    </x:row>
    <x:row r="851" ht="72" customHeight="1">
      <x:c r="A851" s="12" t="str">
        <x:v>P66</x:v>
      </x:c>
      <x:c r="B851" s="12" t="str">
        <x:v>三亚悦澜湾君澜度假酒店</x:v>
      </x:c>
      <x:c r="C851" s="12" t="str">
        <x:v>20人婚礼报价参考（2024商家整理）</x:v>
      </x:c>
      <x:c r="D851" s="12" t="str">
        <x:v>税费与档期</x:v>
      </x:c>
      <x:c r="E851" s="12" t="str">
        <x:v>税费服务费未列；合集泛称淡旺季价格有浮动、部分婚礼套餐节假日不可用，具体本档月份与排除日待酒店确认。</x:v>
      </x:c>
      <x:c r="F851" s="13" t="str">
        <x:v>https://www.xiaohongshu.com/explore/665835be000000000c0185aa
https://www.naradahotels.com/vacation/info/331.html</x:v>
      </x:c>
    </x:row>
    <x:row r="852" ht="72" customHeight="1">
      <x:c r="A852" s="12" t="str">
        <x:v>P66</x:v>
      </x:c>
      <x:c r="B852" s="12" t="str">
        <x:v>三亚悦澜湾君澜度假酒店</x:v>
      </x:c>
      <x:c r="C852" s="12" t="str">
        <x:v>20人婚礼报价参考（2024商家整理）</x:v>
      </x:c>
      <x:c r="D852" s="12" t="str">
        <x:v>有效期</x:v>
      </x:c>
      <x:c r="E852" s="12" t="str">
        <x:v>2024-05-30发布，2024历史价格线索；未列使用期限，不能作为当前或未来婚期有效报价。</x:v>
      </x:c>
      <x:c r="F852" s="13" t="str">
        <x:v>https://www.xiaohongshu.com/explore/665835be000000000c0185aa
https://www.naradahotels.com/vacation/info/331.html</x:v>
      </x:c>
    </x:row>
    <x:row r="853" ht="72" customHeight="1">
      <x:c r="A853" s="12" t="str">
        <x:v>P66</x:v>
      </x:c>
      <x:c r="B853" s="12" t="str">
        <x:v>三亚悦澜湾君澜度假酒店</x:v>
      </x:c>
      <x:c r="C853" s="12" t="str">
        <x:v>20人婚礼报价参考（2024商家整理）</x:v>
      </x:c>
      <x:c r="D853" s="12" t="str">
        <x:v>来源性质</x:v>
      </x:c>
      <x:c r="E853" s="12" t="str">
        <x:v>2024婚庆/备婚商家合集；未取得酒店书面方案。属于历史参考，帖子仅列若干房晚/晚宴信息，现价与完整含项必须重询。</x:v>
      </x:c>
      <x:c r="F853" s="13" t="str">
        <x:v>https://www.xiaohongshu.com/explore/665835be000000000c0185aa
https://www.naradahotels.com/vacation/info/331.html</x:v>
      </x:c>
    </x:row>
    <x:row r="854" ht="46" customHeight="1">
      <x:c r="A854" s="12" t="str">
        <x:v>P66</x:v>
      </x:c>
      <x:c r="B854" s="12" t="str">
        <x:v>三亚悦澜湾君澜度假酒店</x:v>
      </x:c>
      <x:c r="C854" s="12" t="str">
        <x:v>20人婚礼报价参考（2024商家整理）</x:v>
      </x:c>
      <x:c r="D854" s="12" t="str">
        <x:v>官方身份 / 地址 / 海湾</x:v>
      </x:c>
      <x:c r="E854" s="12" t="str">
        <x:v>三亚悦澜湾君澜度假酒店；海南省三亚市吉阳区榆红村委会大茅西路4号；海湾：待确认（吉阳区榆亚路）。独立酒店，不与海旅·君澜三亚湾迎宾馆或陵水香水湾君澜合并；不因名称含“湾”而推定海湾或临海。</x:v>
      </x:c>
      <x:c r="F854" s="13" t="str">
        <x:v>https://www.naradahotels.com/vacation/info/331.html</x:v>
      </x:c>
    </x:row>
    <x:row r="855" ht="46" customHeight="1">
      <x:c r="A855" s="12" t="str">
        <x:v>P66</x:v>
      </x:c>
      <x:c r="B855" s="12" t="str">
        <x:v>三亚悦澜湾君澜度假酒店</x:v>
      </x:c>
      <x:c r="C855" s="12" t="str">
        <x:v>20人婚礼报价参考（2024商家整理）</x:v>
      </x:c>
      <x:c r="D855" s="12" t="str">
        <x:v>官方婚礼业务线索</x:v>
      </x:c>
      <x:c r="E855" s="12" t="str">
        <x:v>research/round2/xhs/new-conifer-detail-0.json，2024婚庆商营销合集，20人19999历史方案；不能视为品牌官网现行确认套餐。</x:v>
      </x:c>
      <x:c r="F855" s="13" t="str">
        <x:v>https://www.naradahotels.com/vacation/info/331.html</x:v>
      </x:c>
    </x:row>
    <x:row r="856" ht="46" customHeight="1">
      <x:c r="A856" s="12" t="str">
        <x:v>P66</x:v>
      </x:c>
      <x:c r="B856" s="12" t="str">
        <x:v>三亚悦澜湾君澜度假酒店</x:v>
      </x:c>
      <x:c r="C856" s="12" t="str">
        <x:v>20人婚礼报价参考（2024商家整理）</x:v>
      </x:c>
      <x:c r="D856" s="12" t="str">
        <x:v>官方资料范围 / 待确认</x:v>
      </x:c>
      <x:c r="E856" s="12" t="str">
        <x:v>海湾归属未核实；不能因名称含湾推定临海。</x:v>
      </x:c>
      <x:c r="F856" s="13" t="str">
        <x:v>https://www.naradahotels.com/vacation/info/331.html</x:v>
      </x:c>
    </x:row>
    <x:row r="857" ht="46" customHeight="1">
      <x:c r="A857" s="12" t="str">
        <x:v>P66</x:v>
      </x:c>
      <x:c r="B857" s="12" t="str">
        <x:v>三亚悦澜湾君澜度假酒店</x:v>
      </x:c>
      <x:c r="C857" s="12" t="str">
        <x:v>20人婚礼报价参考（2024商家整理）</x:v>
      </x:c>
      <x:c r="D857" s="12" t="str">
        <x:v>官方资料范围 / 待确认</x:v>
      </x:c>
      <x:c r="E857" s="12" t="str">
        <x:v>2024商家历史婚礼方案的现行价格、含项、税服及档期待确认。</x:v>
      </x:c>
      <x:c r="F857" s="13" t="str">
        <x:v>https://www.naradahotels.com/vacation/info/331.html</x:v>
      </x:c>
    </x:row>
    <x:row r="858" ht="72" customHeight="1">
      <x:c r="A858" s="12" t="str">
        <x:v>P66</x:v>
      </x:c>
      <x:c r="B858" s="12" t="str">
        <x:v>三亚悦澜湾君澜度假酒店</x:v>
      </x:c>
      <x:c r="C858" s="12" t="str">
        <x:v>20人婚礼报价参考（2024商家整理）</x:v>
      </x:c>
      <x:c r="D858" s="12" t="str">
        <x:v>核对提醒</x:v>
      </x:c>
      <x:c r="E858" s="12" t="str">
        <x:v>2024商家整理20人19999元，含20人晚宴、婚房2晚；宾客房9间2晚；房型、早餐未列。淡旺季浮动/部分节假日不可用仅为合集泛说明，未明确本档规则；当前价、税服、完整含项及档期需重询。</x:v>
      </x:c>
      <x:c r="F858" s="13" t="str">
        <x:v>https://www.xiaohongshu.com/explore/665835be000000000c0185aa
https://www.naradahotels.com/vacation/info/331.html</x:v>
      </x:c>
    </x:row>
    <x:row r="859" ht="156" customHeight="1">
      <x:c r="A859" s="12" t="str">
        <x:v>P66</x:v>
      </x:c>
      <x:c r="B859" s="12" t="str">
        <x:v>三亚悦澜湾君澜度假酒店</x:v>
      </x:c>
      <x:c r="C859" s="12" t="str">
        <x:v>20人婚礼报价参考（2024商家整理）</x:v>
      </x:c>
      <x:c r="D859" s="12" t="str">
        <x:v>资料来源</x:v>
      </x:c>
      <x:c r="E859" s="12" t="str">
        <x:v>婚庆/商家内容；SANYA BRIDAL三亚新娘；2024-05-30；https://www.xiaohongshu.com/explore/665835be000000000c0185aa；2024婚庆/备婚商家合集；未取得酒店书面方案。属于历史参考，帖子仅列若干房晚/晚宴信息，现价与完整含项必须重询。
官方资料核验；君澜酒店官网；发布日期未显示；https://www.naradahotels.com/vacation/info/331.html；君澜品牌官网列明此酒店名称、地址和电话；介绍热带花园、水院、客房及独立泳池别墅，并列会议宴会栏目。官网称距亚龙湾、大东海景点约15分钟车程。；web search returned brand-page full text; direct open returned 502, identity facts based on indexed official page text</x:v>
      </x:c>
      <x:c r="F859" s="13" t="str">
        <x:v>https://www.xiaohongshu.com/explore/665835be000000000c0185aa
https://www.naradahotels.com/vacation/info/331.html</x:v>
      </x:c>
    </x:row>
    <x:row r="860" ht="46" customHeight="1">
      <x:c r="A860" s="12" t="str">
        <x:v>P67</x:v>
      </x:c>
      <x:c r="B860" s="12" t="str">
        <x:v>三亚喜来登度假酒店</x:v>
      </x:c>
      <x:c r="C860" s="12" t="str">
        <x:v>20人婚礼参考（2024个人功课，46999元）</x:v>
      </x:c>
      <x:c r="D860" s="12" t="str">
        <x:v>婚房住宿</x:v>
      </x:c>
      <x:c r="E860" s="12" t="str">
        <x:v>海景房1间；房型细类和晚数未列</x:v>
      </x:c>
      <x:c r="F860" s="13" t="str">
        <x:v>https://www.xiaohongshu.com/explore/65eef1480000000012020313</x:v>
      </x:c>
    </x:row>
    <x:row r="861" ht="46" customHeight="1">
      <x:c r="A861" s="12" t="str">
        <x:v>P67</x:v>
      </x:c>
      <x:c r="B861" s="12" t="str">
        <x:v>三亚喜来登度假酒店</x:v>
      </x:c>
      <x:c r="C861" s="12" t="str">
        <x:v>20人婚礼参考（2024个人功课，46999元）</x:v>
      </x:c>
      <x:c r="D861" s="12" t="str">
        <x:v>宾客住宿</x:v>
      </x:c>
      <x:c r="E861" s="12" t="str">
        <x:v>雅致/园景房9间；晚数未列</x:v>
      </x:c>
      <x:c r="F861" s="13" t="str">
        <x:v>https://www.xiaohongshu.com/explore/65eef1480000000012020313</x:v>
      </x:c>
    </x:row>
    <x:row r="862" ht="46" customHeight="1">
      <x:c r="A862" s="12" t="str">
        <x:v>P67</x:v>
      </x:c>
      <x:c r="B862" s="12" t="str">
        <x:v>三亚喜来登度假酒店</x:v>
      </x:c>
      <x:c r="C862" s="12" t="str">
        <x:v>20人婚礼参考（2024个人功课，46999元）</x:v>
      </x:c>
      <x:c r="D862" s="12" t="str">
        <x:v>餐饮</x:v>
      </x:c>
      <x:c r="E862" s="12" t="str">
        <x:v>晚宴，超出套餐人数688元/人；午宴另付</x:v>
      </x:c>
      <x:c r="F862" s="13" t="str">
        <x:v>https://www.xiaohongshu.com/explore/65eef1480000000012020313</x:v>
      </x:c>
    </x:row>
    <x:row r="863" ht="46" customHeight="1">
      <x:c r="A863" s="12" t="str">
        <x:v>P67</x:v>
      </x:c>
      <x:c r="B863" s="12" t="str">
        <x:v>三亚喜来登度假酒店</x:v>
      </x:c>
      <x:c r="C863" s="12" t="str">
        <x:v>20人婚礼参考（2024个人功课，46999元）</x:v>
      </x:c>
      <x:c r="D863" s="12" t="str">
        <x:v>仪式场地</x:v>
      </x:c>
      <x:c r="E863" s="12" t="str">
        <x:v>椰林草坪；具体时长未列</x:v>
      </x:c>
      <x:c r="F863" s="13" t="str">
        <x:v>https://www.xiaohongshu.com/explore/65eef1480000000012020313</x:v>
      </x:c>
    </x:row>
    <x:row r="864" ht="46" customHeight="1">
      <x:c r="A864" s="12" t="str">
        <x:v>P67</x:v>
      </x:c>
      <x:c r="B864" s="12" t="str">
        <x:v>三亚喜来登度假酒店</x:v>
      </x:c>
      <x:c r="C864" s="12" t="str">
        <x:v>20人婚礼参考（2024个人功课，46999元）</x:v>
      </x:c>
      <x:c r="D864" s="12" t="str">
        <x:v>附加消费</x:v>
      </x:c>
      <x:c r="E864" s="12" t="str">
        <x:v>原帖称加3000元可升级2晚别墅；基础房晚数未明。午宴2500–3000元/桌或宾客自行用餐挂新人房账；桌人数、菜单税服未列。</x:v>
      </x:c>
      <x:c r="F864" s="13" t="str">
        <x:v>https://www.xiaohongshu.com/explore/65eef1480000000012020313</x:v>
      </x:c>
    </x:row>
    <x:row r="865" ht="46" customHeight="1">
      <x:c r="A865" s="12" t="str">
        <x:v>P67</x:v>
      </x:c>
      <x:c r="B865" s="12" t="str">
        <x:v>三亚喜来登度假酒店</x:v>
      </x:c>
      <x:c r="C865" s="12" t="str">
        <x:v>20人婚礼参考（2024个人功课，46999元）</x:v>
      </x:c>
      <x:c r="D865" s="12" t="str">
        <x:v>酒店身份</x:v>
      </x:c>
      <x:c r="E865" s="12" t="str">
        <x:v>正文明确“亚龙湾喜来登”，对应现表三亚喜来登度假酒店；不归入新增海棠湾喜来登。</x:v>
      </x:c>
      <x:c r="F865" s="13" t="str">
        <x:v>https://www.xiaohongshu.com/explore/65eef1480000000012020313</x:v>
      </x:c>
    </x:row>
    <x:row r="866" ht="46" customHeight="1">
      <x:c r="A866" s="12" t="str">
        <x:v>P67</x:v>
      </x:c>
      <x:c r="B866" s="12" t="str">
        <x:v>三亚喜来登度假酒店</x:v>
      </x:c>
      <x:c r="C866" s="12" t="str">
        <x:v>20人婚礼参考（2024个人功课，46999元）</x:v>
      </x:c>
      <x:c r="D866" s="12" t="str">
        <x:v>未核含项</x:v>
      </x:c>
      <x:c r="E866" s="12" t="str">
        <x:v>原帖没有完整列出早餐、酒水、花艺、音响、接送及婚庆团队，不能按同酒店其他套餐补齐。</x:v>
      </x:c>
      <x:c r="F866" s="13" t="str">
        <x:v>https://www.xiaohongshu.com/explore/65eef1480000000012020313</x:v>
      </x:c>
    </x:row>
    <x:row r="867" ht="46" customHeight="1">
      <x:c r="A867" s="12" t="str">
        <x:v>P67</x:v>
      </x:c>
      <x:c r="B867" s="12" t="str">
        <x:v>三亚喜来登度假酒店</x:v>
      </x:c>
      <x:c r="C867" s="12" t="str">
        <x:v>20人婚礼参考（2024个人功课，46999元）</x:v>
      </x:c>
      <x:c r="D867" s="12" t="str">
        <x:v>税费与有效期</x:v>
      </x:c>
      <x:c r="E867" s="12" t="str">
        <x:v>2024-03-11发布，仅作2024历史参考；税费服务费、适用月份、节假日及使用截止日未列。</x:v>
      </x:c>
      <x:c r="F867" s="13" t="str">
        <x:v>https://www.xiaohongshu.com/explore/65eef1480000000012020313</x:v>
      </x:c>
    </x:row>
    <x:row r="868" ht="46" customHeight="1">
      <x:c r="A868" s="12" t="str">
        <x:v>P67</x:v>
      </x:c>
      <x:c r="B868" s="12" t="str">
        <x:v>三亚喜来登度假酒店</x:v>
      </x:c>
      <x:c r="C868" s="12" t="str">
        <x:v>20人婚礼参考（2024个人功课，46999元）</x:v>
      </x:c>
      <x:c r="D868" s="12" t="str">
        <x:v>来源性质</x:v>
      </x:c>
      <x:c r="E868" s="12" t="str">
        <x:v>2024个人备婚功课，作者未明确逐项报价来自已签合同或酒店书面方案；只作历史参考，未独立核验含项及经历。</x:v>
      </x:c>
      <x:c r="F868" s="13" t="str">
        <x:v>https://www.xiaohongshu.com/explore/65eef1480000000012020313</x:v>
      </x:c>
    </x:row>
    <x:row r="869" ht="60" customHeight="1">
      <x:c r="A869" s="12" t="str">
        <x:v>P67</x:v>
      </x:c>
      <x:c r="B869" s="12" t="str">
        <x:v>三亚喜来登度假酒店</x:v>
      </x:c>
      <x:c r="C869" s="12" t="str">
        <x:v>20人婚礼参考（2024个人功课，46999元）</x:v>
      </x:c>
      <x:c r="D869" s="12" t="str">
        <x:v>核对提醒</x:v>
      </x:c>
      <x:c r="E869" s="12" t="str">
        <x:v>2024个人备婚整理20人46999元；海景房1间；房型细类和晚数未列，雅致/园景房9间；晚数未列。晚宴，超出套餐人数688元/人；午宴另付。基础入住晚数、早餐、税服与有效期未列，现价和完整含项需重询，不继承其他年份方案。</x:v>
      </x:c>
      <x:c r="F869" s="13" t="str">
        <x:v>https://www.xiaohongshu.com/explore/65eef1480000000012020313</x:v>
      </x:c>
    </x:row>
    <x:row r="870" ht="76" customHeight="1">
      <x:c r="A870" s="12" t="str">
        <x:v>P67</x:v>
      </x:c>
      <x:c r="B870" s="12" t="str">
        <x:v>三亚喜来登度假酒店</x:v>
      </x:c>
      <x:c r="C870" s="12" t="str">
        <x:v>20人婚礼参考（2024个人功课，46999元）</x:v>
      </x:c>
      <x:c r="D870" s="12" t="str">
        <x:v>资料来源</x:v>
      </x:c>
      <x:c r="E870" s="12" t="str">
        <x:v>未经核实 / 个人整理；🌈香蕉不是芭呐呐；2024-03-11；https://www.xiaohongshu.com/explore/65eef1480000000012020313；2024个人备婚功课，作者未明确逐项报价来自已签合同或酒店书面方案；只作历史参考，未独立核验含项及经历。</x:v>
      </x:c>
      <x:c r="F870" s="13" t="str">
        <x:v>https://www.xiaohongshu.com/explore/65eef1480000000012020313</x:v>
      </x:c>
    </x:row>
    <x:row r="871" ht="46" customHeight="1">
      <x:c r="A871" s="12" t="str">
        <x:v>P68</x:v>
      </x:c>
      <x:c r="B871" s="12" t="str">
        <x:v>三亚美高梅度假酒店</x:v>
      </x:c>
      <x:c r="C871" s="12" t="str">
        <x:v>30人婚礼参考（2024个人功课，74999元）</x:v>
      </x:c>
      <x:c r="D871" s="12" t="str">
        <x:v>婚房住宿</x:v>
      </x:c>
      <x:c r="E871" s="12" t="str">
        <x:v>泳池别墅1间；晚数未列</x:v>
      </x:c>
      <x:c r="F871" s="13" t="str">
        <x:v>https://www.xiaohongshu.com/explore/65eef1480000000012020313</x:v>
      </x:c>
    </x:row>
    <x:row r="872" ht="46" customHeight="1">
      <x:c r="A872" s="12" t="str">
        <x:v>P68</x:v>
      </x:c>
      <x:c r="B872" s="12" t="str">
        <x:v>三亚美高梅度假酒店</x:v>
      </x:c>
      <x:c r="C872" s="12" t="str">
        <x:v>30人婚礼参考（2024个人功课，74999元）</x:v>
      </x:c>
      <x:c r="D872" s="12" t="str">
        <x:v>宾客住宿</x:v>
      </x:c>
      <x:c r="E872" s="12" t="str">
        <x:v>海景房2间＋园景房12间；晚数未列</x:v>
      </x:c>
      <x:c r="F872" s="13" t="str">
        <x:v>https://www.xiaohongshu.com/explore/65eef1480000000012020313</x:v>
      </x:c>
    </x:row>
    <x:row r="873" ht="46" customHeight="1">
      <x:c r="A873" s="12" t="str">
        <x:v>P68</x:v>
      </x:c>
      <x:c r="B873" s="12" t="str">
        <x:v>三亚美高梅度假酒店</x:v>
      </x:c>
      <x:c r="C873" s="12" t="str">
        <x:v>30人婚礼参考（2024个人功课，74999元）</x:v>
      </x:c>
      <x:c r="D873" s="12" t="str">
        <x:v>餐饮</x:v>
      </x:c>
      <x:c r="E873" s="12" t="str">
        <x:v>含午宴＋晚宴，菜单酒水未列</x:v>
      </x:c>
      <x:c r="F873" s="13" t="str">
        <x:v>https://www.xiaohongshu.com/explore/65eef1480000000012020313</x:v>
      </x:c>
    </x:row>
    <x:row r="874" ht="46" customHeight="1">
      <x:c r="A874" s="12" t="str">
        <x:v>P68</x:v>
      </x:c>
      <x:c r="B874" s="12" t="str">
        <x:v>三亚美高梅度假酒店</x:v>
      </x:c>
      <x:c r="C874" s="12" t="str">
        <x:v>30人婚礼参考（2024个人功课，74999元）</x:v>
      </x:c>
      <x:c r="D874" s="12" t="str">
        <x:v>仪式场地</x:v>
      </x:c>
      <x:c r="E874" s="12" t="str">
        <x:v>日光派对草坪；晚宴霓湾餐厅草坪/彩蝶大草坪，适用规则待核</x:v>
      </x:c>
      <x:c r="F874" s="13" t="str">
        <x:v>https://www.xiaohongshu.com/explore/65eef1480000000012020313</x:v>
      </x:c>
    </x:row>
    <x:row r="875" ht="46" customHeight="1">
      <x:c r="A875" s="12" t="str">
        <x:v>P68</x:v>
      </x:c>
      <x:c r="B875" s="12" t="str">
        <x:v>三亚美高梅度假酒店</x:v>
      </x:c>
      <x:c r="C875" s="12" t="str">
        <x:v>30人婚礼参考（2024个人功课，74999元）</x:v>
      </x:c>
      <x:c r="D875" s="12" t="str">
        <x:v>私密与规模</x:v>
      </x:c>
      <x:c r="E875" s="12" t="str">
        <x:v>作者称霓湾餐厅草坪会有游客，彩蝶大草坪较大、少量宾客可能显空；为个人观察，不等于酒店独占承诺。</x:v>
      </x:c>
      <x:c r="F875" s="13" t="str">
        <x:v>https://www.xiaohongshu.com/explore/65eef1480000000012020313</x:v>
      </x:c>
    </x:row>
    <x:row r="876" ht="46" customHeight="1">
      <x:c r="A876" s="12" t="str">
        <x:v>P68</x:v>
      </x:c>
      <x:c r="B876" s="12" t="str">
        <x:v>三亚美高梅度假酒店</x:v>
      </x:c>
      <x:c r="C876" s="12" t="str">
        <x:v>30人婚礼参考（2024个人功课，74999元）</x:v>
      </x:c>
      <x:c r="D876" s="12" t="str">
        <x:v>资料差异</x:v>
      </x:c>
      <x:c r="E876" s="12" t="str">
        <x:v>这是2024固定金额与配置线索，不用其房型餐饮补全2026年P42的64999–84999范围报价。</x:v>
      </x:c>
      <x:c r="F876" s="13" t="str">
        <x:v>https://www.xiaohongshu.com/explore/65eef1480000000012020313</x:v>
      </x:c>
    </x:row>
    <x:row r="877" ht="46" customHeight="1">
      <x:c r="A877" s="12" t="str">
        <x:v>P68</x:v>
      </x:c>
      <x:c r="B877" s="12" t="str">
        <x:v>三亚美高梅度假酒店</x:v>
      </x:c>
      <x:c r="C877" s="12" t="str">
        <x:v>30人婚礼参考（2024个人功课，74999元）</x:v>
      </x:c>
      <x:c r="D877" s="12" t="str">
        <x:v>未核含项</x:v>
      </x:c>
      <x:c r="E877" s="12" t="str">
        <x:v>原帖没有完整列出早餐、酒水、花艺、音响、接送及婚庆团队，不能按同酒店其他套餐补齐。</x:v>
      </x:c>
      <x:c r="F877" s="13" t="str">
        <x:v>https://www.xiaohongshu.com/explore/65eef1480000000012020313</x:v>
      </x:c>
    </x:row>
    <x:row r="878" ht="46" customHeight="1">
      <x:c r="A878" s="12" t="str">
        <x:v>P68</x:v>
      </x:c>
      <x:c r="B878" s="12" t="str">
        <x:v>三亚美高梅度假酒店</x:v>
      </x:c>
      <x:c r="C878" s="12" t="str">
        <x:v>30人婚礼参考（2024个人功课，74999元）</x:v>
      </x:c>
      <x:c r="D878" s="12" t="str">
        <x:v>税费与有效期</x:v>
      </x:c>
      <x:c r="E878" s="12" t="str">
        <x:v>2024-03-11发布，仅作2024历史参考；税费服务费、适用月份、节假日及使用截止日未列。</x:v>
      </x:c>
      <x:c r="F878" s="13" t="str">
        <x:v>https://www.xiaohongshu.com/explore/65eef1480000000012020313</x:v>
      </x:c>
    </x:row>
    <x:row r="879" ht="46" customHeight="1">
      <x:c r="A879" s="12" t="str">
        <x:v>P68</x:v>
      </x:c>
      <x:c r="B879" s="12" t="str">
        <x:v>三亚美高梅度假酒店</x:v>
      </x:c>
      <x:c r="C879" s="12" t="str">
        <x:v>30人婚礼参考（2024个人功课，74999元）</x:v>
      </x:c>
      <x:c r="D879" s="12" t="str">
        <x:v>来源性质</x:v>
      </x:c>
      <x:c r="E879" s="12" t="str">
        <x:v>2024个人备婚功课，作者未明确逐项报价来自已签合同或酒店书面方案；只作历史参考，未独立核验含项及经历。</x:v>
      </x:c>
      <x:c r="F879" s="13" t="str">
        <x:v>https://www.xiaohongshu.com/explore/65eef1480000000012020313</x:v>
      </x:c>
    </x:row>
    <x:row r="880" ht="60" customHeight="1">
      <x:c r="A880" s="12" t="str">
        <x:v>P68</x:v>
      </x:c>
      <x:c r="B880" s="12" t="str">
        <x:v>三亚美高梅度假酒店</x:v>
      </x:c>
      <x:c r="C880" s="12" t="str">
        <x:v>30人婚礼参考（2024个人功课，74999元）</x:v>
      </x:c>
      <x:c r="D880" s="12" t="str">
        <x:v>核对提醒</x:v>
      </x:c>
      <x:c r="E880" s="12" t="str">
        <x:v>2024个人备婚整理30人74999元；泳池别墅1间；晚数未列，海景房2间＋园景房12间；晚数未列。含午宴＋晚宴，菜单酒水未列。基础入住晚数、早餐、税服与有效期未列，现价和完整含项需重询，不继承其他年份方案。</x:v>
      </x:c>
      <x:c r="F880" s="13" t="str">
        <x:v>https://www.xiaohongshu.com/explore/65eef1480000000012020313</x:v>
      </x:c>
    </x:row>
    <x:row r="881" ht="76" customHeight="1">
      <x:c r="A881" s="12" t="str">
        <x:v>P68</x:v>
      </x:c>
      <x:c r="B881" s="12" t="str">
        <x:v>三亚美高梅度假酒店</x:v>
      </x:c>
      <x:c r="C881" s="12" t="str">
        <x:v>30人婚礼参考（2024个人功课，74999元）</x:v>
      </x:c>
      <x:c r="D881" s="12" t="str">
        <x:v>资料来源</x:v>
      </x:c>
      <x:c r="E881" s="12" t="str">
        <x:v>未经核实 / 个人整理；🌈香蕉不是芭呐呐；2024-03-11；https://www.xiaohongshu.com/explore/65eef1480000000012020313；2024个人备婚功课，作者未明确逐项报价来自已签合同或酒店书面方案；只作历史参考，未独立核验含项及经历。</x:v>
      </x:c>
      <x:c r="F881" s="13" t="str">
        <x:v>https://www.xiaohongshu.com/explore/65eef1480000000012020313</x:v>
      </x:c>
    </x:row>
    <x:row r="882" ht="46" customHeight="1">
      <x:c r="A882" s="12" t="str">
        <x:v>P69</x:v>
      </x:c>
      <x:c r="B882" s="12" t="str">
        <x:v>三亚香格里拉</x:v>
      </x:c>
      <x:c r="C882" s="12" t="str">
        <x:v>30人婚礼参考（2024个人功课，55888元）</x:v>
      </x:c>
      <x:c r="D882" s="12" t="str">
        <x:v>婚房住宿</x:v>
      </x:c>
      <x:c r="E882" s="12" t="str">
        <x:v>海棠套房1间；基础晚数未列</x:v>
      </x:c>
      <x:c r="F882" s="13" t="str">
        <x:v>https://www.xiaohongshu.com/explore/65eef1480000000012020313</x:v>
      </x:c>
    </x:row>
    <x:row r="883" ht="46" customHeight="1">
      <x:c r="A883" s="12" t="str">
        <x:v>P69</x:v>
      </x:c>
      <x:c r="B883" s="12" t="str">
        <x:v>三亚香格里拉</x:v>
      </x:c>
      <x:c r="C883" s="12" t="str">
        <x:v>30人婚礼参考（2024个人功课，55888元）</x:v>
      </x:c>
      <x:c r="D883" s="12" t="str">
        <x:v>宾客住宿</x:v>
      </x:c>
      <x:c r="E883" s="12" t="str">
        <x:v>海景房14间；晚数未列</x:v>
      </x:c>
      <x:c r="F883" s="13" t="str">
        <x:v>https://www.xiaohongshu.com/explore/65eef1480000000012020313</x:v>
      </x:c>
    </x:row>
    <x:row r="884" ht="46" customHeight="1">
      <x:c r="A884" s="12" t="str">
        <x:v>P69</x:v>
      </x:c>
      <x:c r="B884" s="12" t="str">
        <x:v>三亚香格里拉</x:v>
      </x:c>
      <x:c r="C884" s="12" t="str">
        <x:v>30人婚礼参考（2024个人功课，55888元）</x:v>
      </x:c>
      <x:c r="D884" s="12" t="str">
        <x:v>餐饮</x:v>
      </x:c>
      <x:c r="E884" s="12" t="str">
        <x:v>只含晚宴；午宴另付</x:v>
      </x:c>
      <x:c r="F884" s="13" t="str">
        <x:v>https://www.xiaohongshu.com/explore/65eef1480000000012020313</x:v>
      </x:c>
    </x:row>
    <x:row r="885" ht="46" customHeight="1">
      <x:c r="A885" s="12" t="str">
        <x:v>P69</x:v>
      </x:c>
      <x:c r="B885" s="12" t="str">
        <x:v>三亚香格里拉</x:v>
      </x:c>
      <x:c r="C885" s="12" t="str">
        <x:v>30人婚礼参考（2024个人功课，55888元）</x:v>
      </x:c>
      <x:c r="D885" s="12" t="str">
        <x:v>仪式场地</x:v>
      </x:c>
      <x:c r="E885" s="12" t="str">
        <x:v>观海草坪/观海森林草坪二选一</x:v>
      </x:c>
      <x:c r="F885" s="13" t="str">
        <x:v>https://www.xiaohongshu.com/explore/65eef1480000000012020313</x:v>
      </x:c>
    </x:row>
    <x:row r="886" ht="46" customHeight="1">
      <x:c r="A886" s="12" t="str">
        <x:v>P69</x:v>
      </x:c>
      <x:c r="B886" s="12" t="str">
        <x:v>三亚香格里拉</x:v>
      </x:c>
      <x:c r="C886" s="12" t="str">
        <x:v>30人婚礼参考（2024个人功课，55888元）</x:v>
      </x:c>
      <x:c r="D886" s="12" t="str">
        <x:v>升级及午宴</x:v>
      </x:c>
      <x:c r="E886" s="12" t="str">
        <x:v>原帖称加7000元可升级2晚别墅；午宴4999–5999元/桌，可选小宴会厅。桌人数、菜单和税服未列，不与68888元另一草坪档混淆。</x:v>
      </x:c>
      <x:c r="F886" s="13" t="str">
        <x:v>https://www.xiaohongshu.com/explore/65eef1480000000012020313</x:v>
      </x:c>
    </x:row>
    <x:row r="887" ht="46" customHeight="1">
      <x:c r="A887" s="12" t="str">
        <x:v>P69</x:v>
      </x:c>
      <x:c r="B887" s="12" t="str">
        <x:v>三亚香格里拉</x:v>
      </x:c>
      <x:c r="C887" s="12" t="str">
        <x:v>30人婚礼参考（2024个人功课，55888元）</x:v>
      </x:c>
      <x:c r="D887" s="12" t="str">
        <x:v>未核含项</x:v>
      </x:c>
      <x:c r="E887" s="12" t="str">
        <x:v>原帖没有完整列出早餐、酒水、花艺、音响、接送及婚庆团队，不能按同酒店其他套餐补齐。</x:v>
      </x:c>
      <x:c r="F887" s="13" t="str">
        <x:v>https://www.xiaohongshu.com/explore/65eef1480000000012020313</x:v>
      </x:c>
    </x:row>
    <x:row r="888" ht="46" customHeight="1">
      <x:c r="A888" s="12" t="str">
        <x:v>P69</x:v>
      </x:c>
      <x:c r="B888" s="12" t="str">
        <x:v>三亚香格里拉</x:v>
      </x:c>
      <x:c r="C888" s="12" t="str">
        <x:v>30人婚礼参考（2024个人功课，55888元）</x:v>
      </x:c>
      <x:c r="D888" s="12" t="str">
        <x:v>税费与有效期</x:v>
      </x:c>
      <x:c r="E888" s="12" t="str">
        <x:v>2024-03-11发布，仅作2024历史参考；税费服务费、适用月份、节假日及使用截止日未列。</x:v>
      </x:c>
      <x:c r="F888" s="13" t="str">
        <x:v>https://www.xiaohongshu.com/explore/65eef1480000000012020313</x:v>
      </x:c>
    </x:row>
    <x:row r="889" ht="46" customHeight="1">
      <x:c r="A889" s="12" t="str">
        <x:v>P69</x:v>
      </x:c>
      <x:c r="B889" s="12" t="str">
        <x:v>三亚香格里拉</x:v>
      </x:c>
      <x:c r="C889" s="12" t="str">
        <x:v>30人婚礼参考（2024个人功课，55888元）</x:v>
      </x:c>
      <x:c r="D889" s="12" t="str">
        <x:v>来源性质</x:v>
      </x:c>
      <x:c r="E889" s="12" t="str">
        <x:v>2024个人备婚功课，作者未明确逐项报价来自已签合同或酒店书面方案；只作历史参考，未独立核验含项及经历。</x:v>
      </x:c>
      <x:c r="F889" s="13" t="str">
        <x:v>https://www.xiaohongshu.com/explore/65eef1480000000012020313</x:v>
      </x:c>
    </x:row>
    <x:row r="890" ht="46" customHeight="1">
      <x:c r="A890" s="12" t="str">
        <x:v>P69</x:v>
      </x:c>
      <x:c r="B890" s="12" t="str">
        <x:v>三亚香格里拉</x:v>
      </x:c>
      <x:c r="C890" s="12" t="str">
        <x:v>30人婚礼参考（2024个人功课，55888元）</x:v>
      </x:c>
      <x:c r="D890" s="12" t="str">
        <x:v>核对提醒</x:v>
      </x:c>
      <x:c r="E890" s="12" t="str">
        <x:v>2024个人备婚整理30人55888元；海棠套房1间；基础晚数未列，海景房14间；晚数未列。只含晚宴；午宴另付。基础入住晚数、早餐、税服与有效期未列，现价和完整含项需重询，不继承其他年份方案。</x:v>
      </x:c>
      <x:c r="F890" s="13" t="str">
        <x:v>https://www.xiaohongshu.com/explore/65eef1480000000012020313</x:v>
      </x:c>
    </x:row>
    <x:row r="891" ht="76" customHeight="1">
      <x:c r="A891" s="12" t="str">
        <x:v>P69</x:v>
      </x:c>
      <x:c r="B891" s="12" t="str">
        <x:v>三亚香格里拉</x:v>
      </x:c>
      <x:c r="C891" s="12" t="str">
        <x:v>30人婚礼参考（2024个人功课，55888元）</x:v>
      </x:c>
      <x:c r="D891" s="12" t="str">
        <x:v>资料来源</x:v>
      </x:c>
      <x:c r="E891" s="12" t="str">
        <x:v>未经核实 / 个人整理；🌈香蕉不是芭呐呐；2024-03-11；https://www.xiaohongshu.com/explore/65eef1480000000012020313；2024个人备婚功课，作者未明确逐项报价来自已签合同或酒店书面方案；只作历史参考，未独立核验含项及经历。</x:v>
      </x:c>
      <x:c r="F891" s="13" t="str">
        <x:v>https://www.xiaohongshu.com/explore/65eef1480000000012020313</x:v>
      </x:c>
    </x:row>
    <x:row r="892" ht="46" customHeight="1">
      <x:c r="A892" s="12" t="str">
        <x:v>P70</x:v>
      </x:c>
      <x:c r="B892" s="12" t="str">
        <x:v>三亚香格里拉</x:v>
      </x:c>
      <x:c r="C892" s="12" t="str">
        <x:v>30人婚礼参考（2024个人功课，68888元）</x:v>
      </x:c>
      <x:c r="D892" s="12" t="str">
        <x:v>婚房住宿</x:v>
      </x:c>
      <x:c r="E892" s="12" t="str">
        <x:v>别墅1间；类型、晚数未列</x:v>
      </x:c>
      <x:c r="F892" s="13" t="str">
        <x:v>https://www.xiaohongshu.com/explore/65eef1480000000012020313</x:v>
      </x:c>
    </x:row>
    <x:row r="893" ht="46" customHeight="1">
      <x:c r="A893" s="12" t="str">
        <x:v>P70</x:v>
      </x:c>
      <x:c r="B893" s="12" t="str">
        <x:v>三亚香格里拉</x:v>
      </x:c>
      <x:c r="C893" s="12" t="str">
        <x:v>30人婚礼参考（2024个人功课，68888元）</x:v>
      </x:c>
      <x:c r="D893" s="12" t="str">
        <x:v>宾客住宿</x:v>
      </x:c>
      <x:c r="E893" s="12" t="str">
        <x:v>海景房14间；晚数未列</x:v>
      </x:c>
      <x:c r="F893" s="13" t="str">
        <x:v>https://www.xiaohongshu.com/explore/65eef1480000000012020313</x:v>
      </x:c>
    </x:row>
    <x:row r="894" ht="46" customHeight="1">
      <x:c r="A894" s="12" t="str">
        <x:v>P70</x:v>
      </x:c>
      <x:c r="B894" s="12" t="str">
        <x:v>三亚香格里拉</x:v>
      </x:c>
      <x:c r="C894" s="12" t="str">
        <x:v>30人婚礼参考（2024个人功课，68888元）</x:v>
      </x:c>
      <x:c r="D894" s="12" t="str">
        <x:v>餐饮</x:v>
      </x:c>
      <x:c r="E894" s="12" t="str">
        <x:v>只含晚宴；午宴另付</x:v>
      </x:c>
      <x:c r="F894" s="13" t="str">
        <x:v>https://www.xiaohongshu.com/explore/65eef1480000000012020313</x:v>
      </x:c>
    </x:row>
    <x:row r="895" ht="46" customHeight="1">
      <x:c r="A895" s="12" t="str">
        <x:v>P70</x:v>
      </x:c>
      <x:c r="B895" s="12" t="str">
        <x:v>三亚香格里拉</x:v>
      </x:c>
      <x:c r="C895" s="12" t="str">
        <x:v>30人婚礼参考（2024个人功课，68888元）</x:v>
      </x:c>
      <x:c r="D895" s="12" t="str">
        <x:v>仪式场地</x:v>
      </x:c>
      <x:c r="E895" s="12" t="str">
        <x:v>观海椰林草坪</x:v>
      </x:c>
      <x:c r="F895" s="13" t="str">
        <x:v>https://www.xiaohongshu.com/explore/65eef1480000000012020313</x:v>
      </x:c>
    </x:row>
    <x:row r="896" ht="46" customHeight="1">
      <x:c r="A896" s="12" t="str">
        <x:v>P70</x:v>
      </x:c>
      <x:c r="B896" s="12" t="str">
        <x:v>三亚香格里拉</x:v>
      </x:c>
      <x:c r="C896" s="12" t="str">
        <x:v>30人婚礼参考（2024个人功课，68888元）</x:v>
      </x:c>
      <x:c r="D896" s="12" t="str">
        <x:v>午宴</x:v>
      </x:c>
      <x:c r="E896" s="12" t="str">
        <x:v>原帖列午宴4999–5999元/桌，可选小宴会厅；桌人数、菜单及税服未列。</x:v>
      </x:c>
      <x:c r="F896" s="13" t="str">
        <x:v>https://www.xiaohongshu.com/explore/65eef1480000000012020313</x:v>
      </x:c>
    </x:row>
    <x:row r="897" ht="46" customHeight="1">
      <x:c r="A897" s="12" t="str">
        <x:v>P70</x:v>
      </x:c>
      <x:c r="B897" s="12" t="str">
        <x:v>三亚香格里拉</x:v>
      </x:c>
      <x:c r="C897" s="12" t="str">
        <x:v>30人婚礼参考（2024个人功课，68888元）</x:v>
      </x:c>
      <x:c r="D897" s="12" t="str">
        <x:v>方案差异</x:v>
      </x:c>
      <x:c r="E897" s="12" t="str">
        <x:v>与55888档分别列出，住宿类型和草坪不同；不能仅把两档差额视为统一升级费。</x:v>
      </x:c>
      <x:c r="F897" s="13" t="str">
        <x:v>https://www.xiaohongshu.com/explore/65eef1480000000012020313</x:v>
      </x:c>
    </x:row>
    <x:row r="898" ht="46" customHeight="1">
      <x:c r="A898" s="12" t="str">
        <x:v>P70</x:v>
      </x:c>
      <x:c r="B898" s="12" t="str">
        <x:v>三亚香格里拉</x:v>
      </x:c>
      <x:c r="C898" s="12" t="str">
        <x:v>30人婚礼参考（2024个人功课，68888元）</x:v>
      </x:c>
      <x:c r="D898" s="12" t="str">
        <x:v>未核含项</x:v>
      </x:c>
      <x:c r="E898" s="12" t="str">
        <x:v>原帖没有完整列出早餐、酒水、花艺、音响、接送及婚庆团队，不能按同酒店其他套餐补齐。</x:v>
      </x:c>
      <x:c r="F898" s="13" t="str">
        <x:v>https://www.xiaohongshu.com/explore/65eef1480000000012020313</x:v>
      </x:c>
    </x:row>
    <x:row r="899" ht="46" customHeight="1">
      <x:c r="A899" s="12" t="str">
        <x:v>P70</x:v>
      </x:c>
      <x:c r="B899" s="12" t="str">
        <x:v>三亚香格里拉</x:v>
      </x:c>
      <x:c r="C899" s="12" t="str">
        <x:v>30人婚礼参考（2024个人功课，68888元）</x:v>
      </x:c>
      <x:c r="D899" s="12" t="str">
        <x:v>税费与有效期</x:v>
      </x:c>
      <x:c r="E899" s="12" t="str">
        <x:v>2024-03-11发布，仅作2024历史参考；税费服务费、适用月份、节假日及使用截止日未列。</x:v>
      </x:c>
      <x:c r="F899" s="13" t="str">
        <x:v>https://www.xiaohongshu.com/explore/65eef1480000000012020313</x:v>
      </x:c>
    </x:row>
    <x:row r="900" ht="46" customHeight="1">
      <x:c r="A900" s="12" t="str">
        <x:v>P70</x:v>
      </x:c>
      <x:c r="B900" s="12" t="str">
        <x:v>三亚香格里拉</x:v>
      </x:c>
      <x:c r="C900" s="12" t="str">
        <x:v>30人婚礼参考（2024个人功课，68888元）</x:v>
      </x:c>
      <x:c r="D900" s="12" t="str">
        <x:v>来源性质</x:v>
      </x:c>
      <x:c r="E900" s="12" t="str">
        <x:v>2024个人备婚功课，作者未明确逐项报价来自已签合同或酒店书面方案；只作历史参考，未独立核验含项及经历。</x:v>
      </x:c>
      <x:c r="F900" s="13" t="str">
        <x:v>https://www.xiaohongshu.com/explore/65eef1480000000012020313</x:v>
      </x:c>
    </x:row>
    <x:row r="901" ht="46" customHeight="1">
      <x:c r="A901" s="12" t="str">
        <x:v>P70</x:v>
      </x:c>
      <x:c r="B901" s="12" t="str">
        <x:v>三亚香格里拉</x:v>
      </x:c>
      <x:c r="C901" s="12" t="str">
        <x:v>30人婚礼参考（2024个人功课，68888元）</x:v>
      </x:c>
      <x:c r="D901" s="12" t="str">
        <x:v>核对提醒</x:v>
      </x:c>
      <x:c r="E901" s="12" t="str">
        <x:v>2024个人备婚整理30人68888元；别墅1间；类型、晚数未列，海景房14间；晚数未列。只含晚宴；午宴另付。基础入住晚数、早餐、税服与有效期未列，现价和完整含项需重询，不继承其他年份方案。</x:v>
      </x:c>
      <x:c r="F901" s="13" t="str">
        <x:v>https://www.xiaohongshu.com/explore/65eef1480000000012020313</x:v>
      </x:c>
    </x:row>
    <x:row r="902" ht="76" customHeight="1">
      <x:c r="A902" s="12" t="str">
        <x:v>P70</x:v>
      </x:c>
      <x:c r="B902" s="12" t="str">
        <x:v>三亚香格里拉</x:v>
      </x:c>
      <x:c r="C902" s="12" t="str">
        <x:v>30人婚礼参考（2024个人功课，68888元）</x:v>
      </x:c>
      <x:c r="D902" s="12" t="str">
        <x:v>资料来源</x:v>
      </x:c>
      <x:c r="E902" s="12" t="str">
        <x:v>未经核实 / 个人整理；🌈香蕉不是芭呐呐；2024-03-11；https://www.xiaohongshu.com/explore/65eef1480000000012020313；2024个人备婚功课，作者未明确逐项报价来自已签合同或酒店书面方案；只作历史参考，未独立核验含项及经历。</x:v>
      </x:c>
      <x:c r="F902" s="13" t="str">
        <x:v>https://www.xiaohongshu.com/explore/65eef1480000000012020313</x:v>
      </x:c>
    </x:row>
    <x:row r="903" ht="46" customHeight="1">
      <x:c r="A903" s="12" t="str">
        <x:v>P71</x:v>
      </x:c>
      <x:c r="B903" s="12" t="str">
        <x:v>三亚理文索菲特度假酒店</x:v>
      </x:c>
      <x:c r="C903" s="12" t="str">
        <x:v>30人婚礼参考（2024个人功课，69999元）</x:v>
      </x:c>
      <x:c r="D903" s="12" t="str">
        <x:v>婚房住宿</x:v>
      </x:c>
      <x:c r="E903" s="12" t="str">
        <x:v>双卧套房1间；晚数未列</x:v>
      </x:c>
      <x:c r="F903" s="13" t="str">
        <x:v>https://www.xiaohongshu.com/explore/65eef1480000000012020313</x:v>
      </x:c>
    </x:row>
    <x:row r="904" ht="46" customHeight="1">
      <x:c r="A904" s="12" t="str">
        <x:v>P71</x:v>
      </x:c>
      <x:c r="B904" s="12" t="str">
        <x:v>三亚理文索菲特度假酒店</x:v>
      </x:c>
      <x:c r="C904" s="12" t="str">
        <x:v>30人婚礼参考（2024个人功课，69999元）</x:v>
      </x:c>
      <x:c r="D904" s="12" t="str">
        <x:v>宾客住宿</x:v>
      </x:c>
      <x:c r="E904" s="12" t="str">
        <x:v>海景房2间＋园景房12间；晚数未列</x:v>
      </x:c>
      <x:c r="F904" s="13" t="str">
        <x:v>https://www.xiaohongshu.com/explore/65eef1480000000012020313</x:v>
      </x:c>
    </x:row>
    <x:row r="905" ht="46" customHeight="1">
      <x:c r="A905" s="12" t="str">
        <x:v>P71</x:v>
      </x:c>
      <x:c r="B905" s="12" t="str">
        <x:v>三亚理文索菲特度假酒店</x:v>
      </x:c>
      <x:c r="C905" s="12" t="str">
        <x:v>30人婚礼参考（2024个人功课，69999元）</x:v>
      </x:c>
      <x:c r="D905" s="12" t="str">
        <x:v>餐饮</x:v>
      </x:c>
      <x:c r="E905" s="12" t="str">
        <x:v>只含晚宴，菜单酒水未列</x:v>
      </x:c>
      <x:c r="F905" s="13" t="str">
        <x:v>https://www.xiaohongshu.com/explore/65eef1480000000012020313</x:v>
      </x:c>
    </x:row>
    <x:row r="906" ht="46" customHeight="1">
      <x:c r="A906" s="12" t="str">
        <x:v>P71</x:v>
      </x:c>
      <x:c r="B906" s="12" t="str">
        <x:v>三亚理文索菲特度假酒店</x:v>
      </x:c>
      <x:c r="C906" s="12" t="str">
        <x:v>30人婚礼参考（2024个人功课，69999元）</x:v>
      </x:c>
      <x:c r="D906" s="12" t="str">
        <x:v>仪式场地</x:v>
      </x:c>
      <x:c r="E906" s="12" t="str">
        <x:v>椰林草坪；使用时长未列</x:v>
      </x:c>
      <x:c r="F906" s="13" t="str">
        <x:v>https://www.xiaohongshu.com/explore/65eef1480000000012020313</x:v>
      </x:c>
    </x:row>
    <x:row r="907" ht="46" customHeight="1">
      <x:c r="A907" s="12" t="str">
        <x:v>P71</x:v>
      </x:c>
      <x:c r="B907" s="12" t="str">
        <x:v>三亚理文索菲特度假酒店</x:v>
      </x:c>
      <x:c r="C907" s="12" t="str">
        <x:v>30人婚礼参考（2024个人功课，69999元）</x:v>
      </x:c>
      <x:c r="D907" s="12" t="str">
        <x:v>私密性</x:v>
      </x:c>
      <x:c r="E907" s="12" t="str">
        <x:v>作者称椰林环绕但位于入海口、难免游客；仅为个人备婚观察，实际围挡/独占和游客动线待确认。</x:v>
      </x:c>
      <x:c r="F907" s="13" t="str">
        <x:v>https://www.xiaohongshu.com/explore/65eef1480000000012020313</x:v>
      </x:c>
    </x:row>
    <x:row r="908" ht="46" customHeight="1">
      <x:c r="A908" s="12" t="str">
        <x:v>P71</x:v>
      </x:c>
      <x:c r="B908" s="12" t="str">
        <x:v>三亚理文索菲特度假酒店</x:v>
      </x:c>
      <x:c r="C908" s="12" t="str">
        <x:v>30人婚礼参考（2024个人功课，69999元）</x:v>
      </x:c>
      <x:c r="D908" s="12" t="str">
        <x:v>未核含项</x:v>
      </x:c>
      <x:c r="E908" s="12" t="str">
        <x:v>原帖没有完整列出早餐、酒水、花艺、音响、接送及婚庆团队，不能按同酒店其他套餐补齐。</x:v>
      </x:c>
      <x:c r="F908" s="13" t="str">
        <x:v>https://www.xiaohongshu.com/explore/65eef1480000000012020313</x:v>
      </x:c>
    </x:row>
    <x:row r="909" ht="46" customHeight="1">
      <x:c r="A909" s="12" t="str">
        <x:v>P71</x:v>
      </x:c>
      <x:c r="B909" s="12" t="str">
        <x:v>三亚理文索菲特度假酒店</x:v>
      </x:c>
      <x:c r="C909" s="12" t="str">
        <x:v>30人婚礼参考（2024个人功课，69999元）</x:v>
      </x:c>
      <x:c r="D909" s="12" t="str">
        <x:v>税费与有效期</x:v>
      </x:c>
      <x:c r="E909" s="12" t="str">
        <x:v>2024-03-11发布，仅作2024历史参考；税费服务费、适用月份、节假日及使用截止日未列。</x:v>
      </x:c>
      <x:c r="F909" s="13" t="str">
        <x:v>https://www.xiaohongshu.com/explore/65eef1480000000012020313</x:v>
      </x:c>
    </x:row>
    <x:row r="910" ht="46" customHeight="1">
      <x:c r="A910" s="12" t="str">
        <x:v>P71</x:v>
      </x:c>
      <x:c r="B910" s="12" t="str">
        <x:v>三亚理文索菲特度假酒店</x:v>
      </x:c>
      <x:c r="C910" s="12" t="str">
        <x:v>30人婚礼参考（2024个人功课，69999元）</x:v>
      </x:c>
      <x:c r="D910" s="12" t="str">
        <x:v>来源性质</x:v>
      </x:c>
      <x:c r="E910" s="12" t="str">
        <x:v>2024个人备婚功课，作者未明确逐项报价来自已签合同或酒店书面方案；只作历史参考，未独立核验含项及经历。</x:v>
      </x:c>
      <x:c r="F910" s="13" t="str">
        <x:v>https://www.xiaohongshu.com/explore/65eef1480000000012020313</x:v>
      </x:c>
    </x:row>
    <x:row r="911" ht="60" customHeight="1">
      <x:c r="A911" s="12" t="str">
        <x:v>P71</x:v>
      </x:c>
      <x:c r="B911" s="12" t="str">
        <x:v>三亚理文索菲特度假酒店</x:v>
      </x:c>
      <x:c r="C911" s="12" t="str">
        <x:v>30人婚礼参考（2024个人功课，69999元）</x:v>
      </x:c>
      <x:c r="D911" s="12" t="str">
        <x:v>核对提醒</x:v>
      </x:c>
      <x:c r="E911" s="12" t="str">
        <x:v>2024个人备婚整理30人69999元；双卧套房1间；晚数未列，海景房2间＋园景房12间；晚数未列。只含晚宴，菜单酒水未列。基础入住晚数、早餐、税服与有效期未列，现价和完整含项需重询，不继承其他年份方案。</x:v>
      </x:c>
      <x:c r="F911" s="13" t="str">
        <x:v>https://www.xiaohongshu.com/explore/65eef1480000000012020313</x:v>
      </x:c>
    </x:row>
    <x:row r="912" ht="76" customHeight="1">
      <x:c r="A912" s="12" t="str">
        <x:v>P71</x:v>
      </x:c>
      <x:c r="B912" s="12" t="str">
        <x:v>三亚理文索菲特度假酒店</x:v>
      </x:c>
      <x:c r="C912" s="12" t="str">
        <x:v>30人婚礼参考（2024个人功课，69999元）</x:v>
      </x:c>
      <x:c r="D912" s="12" t="str">
        <x:v>资料来源</x:v>
      </x:c>
      <x:c r="E912" s="12" t="str">
        <x:v>未经核实 / 个人整理；🌈香蕉不是芭呐呐；2024-03-11；https://www.xiaohongshu.com/explore/65eef1480000000012020313；2024个人备婚功课，作者未明确逐项报价来自已签合同或酒店书面方案；只作历史参考，未独立核验含项及经历。</x:v>
      </x:c>
      <x:c r="F912" s="13" t="str">
        <x:v>https://www.xiaohongshu.com/explore/65eef1480000000012020313</x:v>
      </x:c>
    </x:row>
    <x:row r="913" ht="46" customHeight="1">
      <x:c r="A913" s="12" t="str">
        <x:v>P72</x:v>
      </x:c>
      <x:c r="B913" s="12" t="str">
        <x:v>三亚海棠湾万丽度假酒店</x:v>
      </x:c>
      <x:c r="C913" s="12" t="str">
        <x:v>30人婚礼参考（2024个人功课，52199元）</x:v>
      </x:c>
      <x:c r="D913" s="12" t="str">
        <x:v>婚房住宿</x:v>
      </x:c>
      <x:c r="E913" s="12" t="str">
        <x:v>双卧别墅1间；晚数未列</x:v>
      </x:c>
      <x:c r="F913" s="13" t="str">
        <x:v>https://www.xiaohongshu.com/explore/65eef1480000000012020313</x:v>
      </x:c>
    </x:row>
    <x:row r="914" ht="46" customHeight="1">
      <x:c r="A914" s="12" t="str">
        <x:v>P72</x:v>
      </x:c>
      <x:c r="B914" s="12" t="str">
        <x:v>三亚海棠湾万丽度假酒店</x:v>
      </x:c>
      <x:c r="C914" s="12" t="str">
        <x:v>30人婚礼参考（2024个人功课，52199元）</x:v>
      </x:c>
      <x:c r="D914" s="12" t="str">
        <x:v>宾客住宿</x:v>
      </x:c>
      <x:c r="E914" s="12" t="str">
        <x:v>海景房13间；作者称另2位宾客与新人同住别墅</x:v>
      </x:c>
      <x:c r="F914" s="13" t="str">
        <x:v>https://www.xiaohongshu.com/explore/65eef1480000000012020313</x:v>
      </x:c>
    </x:row>
    <x:row r="915" ht="46" customHeight="1">
      <x:c r="A915" s="12" t="str">
        <x:v>P72</x:v>
      </x:c>
      <x:c r="B915" s="12" t="str">
        <x:v>三亚海棠湾万丽度假酒店</x:v>
      </x:c>
      <x:c r="C915" s="12" t="str">
        <x:v>30人婚礼参考（2024个人功课，52199元）</x:v>
      </x:c>
      <x:c r="D915" s="12" t="str">
        <x:v>餐饮</x:v>
      </x:c>
      <x:c r="E915" s="12" t="str">
        <x:v>含午宴＋晚宴，菜单酒水未列</x:v>
      </x:c>
      <x:c r="F915" s="13" t="str">
        <x:v>https://www.xiaohongshu.com/explore/65eef1480000000012020313</x:v>
      </x:c>
    </x:row>
    <x:row r="916" ht="46" customHeight="1">
      <x:c r="A916" s="12" t="str">
        <x:v>P72</x:v>
      </x:c>
      <x:c r="B916" s="12" t="str">
        <x:v>三亚海棠湾万丽度假酒店</x:v>
      </x:c>
      <x:c r="C916" s="12" t="str">
        <x:v>30人婚礼参考（2024个人功课，52199元）</x:v>
      </x:c>
      <x:c r="D916" s="12" t="str">
        <x:v>仪式场地</x:v>
      </x:c>
      <x:c r="E916" s="12" t="str">
        <x:v>椰林草坪；时长和独占范围未列</x:v>
      </x:c>
      <x:c r="F916" s="13" t="str">
        <x:v>https://www.xiaohongshu.com/explore/65eef1480000000012020313</x:v>
      </x:c>
    </x:row>
    <x:row r="917" ht="46" customHeight="1">
      <x:c r="A917" s="12" t="str">
        <x:v>P72</x:v>
      </x:c>
      <x:c r="B917" s="12" t="str">
        <x:v>三亚海棠湾万丽度假酒店</x:v>
      </x:c>
      <x:c r="C917" s="12" t="str">
        <x:v>30人婚礼参考（2024个人功课，52199元）</x:v>
      </x:c>
      <x:c r="D917" s="12" t="str">
        <x:v>房间安排</x:v>
      </x:c>
      <x:c r="E917" s="12" t="str">
        <x:v>作者说明2位宾客需要与新人同住双卧别墅；具体入住晚数、床型及加床须重新确认，不按30位推导额外独立房间。</x:v>
      </x:c>
      <x:c r="F917" s="13" t="str">
        <x:v>https://www.xiaohongshu.com/explore/65eef1480000000012020313</x:v>
      </x:c>
    </x:row>
    <x:row r="918" ht="46" customHeight="1">
      <x:c r="A918" s="12" t="str">
        <x:v>P72</x:v>
      </x:c>
      <x:c r="B918" s="12" t="str">
        <x:v>三亚海棠湾万丽度假酒店</x:v>
      </x:c>
      <x:c r="C918" s="12" t="str">
        <x:v>30人婚礼参考（2024个人功课，52199元）</x:v>
      </x:c>
      <x:c r="D918" s="12" t="str">
        <x:v>地理口径</x:v>
      </x:c>
      <x:c r="E918" s="12" t="str">
        <x:v>帖子使用“海棠湾万丽”品牌名，但作者称酒店不在海棠湾、距离较远。海湾列暂沿用原表海棠湾以保持同一酒店一致；实际边界、到机场及景点距离需另核，不把作者说法当作官方更正。</x:v>
      </x:c>
      <x:c r="F918" s="13" t="str">
        <x:v>https://www.xiaohongshu.com/explore/65eef1480000000012020313</x:v>
      </x:c>
    </x:row>
    <x:row r="919" ht="46" customHeight="1">
      <x:c r="A919" s="12" t="str">
        <x:v>P72</x:v>
      </x:c>
      <x:c r="B919" s="12" t="str">
        <x:v>三亚海棠湾万丽度假酒店</x:v>
      </x:c>
      <x:c r="C919" s="12" t="str">
        <x:v>30人婚礼参考（2024个人功课，52199元）</x:v>
      </x:c>
      <x:c r="D919" s="12" t="str">
        <x:v>未核含项</x:v>
      </x:c>
      <x:c r="E919" s="12" t="str">
        <x:v>原帖没有完整列出早餐、酒水、花艺、音响、接送及婚庆团队，不能按同酒店其他套餐补齐。</x:v>
      </x:c>
      <x:c r="F919" s="13" t="str">
        <x:v>https://www.xiaohongshu.com/explore/65eef1480000000012020313</x:v>
      </x:c>
    </x:row>
    <x:row r="920" ht="46" customHeight="1">
      <x:c r="A920" s="12" t="str">
        <x:v>P72</x:v>
      </x:c>
      <x:c r="B920" s="12" t="str">
        <x:v>三亚海棠湾万丽度假酒店</x:v>
      </x:c>
      <x:c r="C920" s="12" t="str">
        <x:v>30人婚礼参考（2024个人功课，52199元）</x:v>
      </x:c>
      <x:c r="D920" s="12" t="str">
        <x:v>税费与有效期</x:v>
      </x:c>
      <x:c r="E920" s="12" t="str">
        <x:v>2024-03-11发布，仅作2024历史参考；税费服务费、适用月份、节假日及使用截止日未列。</x:v>
      </x:c>
      <x:c r="F920" s="13" t="str">
        <x:v>https://www.xiaohongshu.com/explore/65eef1480000000012020313</x:v>
      </x:c>
    </x:row>
    <x:row r="921" ht="46" customHeight="1">
      <x:c r="A921" s="12" t="str">
        <x:v>P72</x:v>
      </x:c>
      <x:c r="B921" s="12" t="str">
        <x:v>三亚海棠湾万丽度假酒店</x:v>
      </x:c>
      <x:c r="C921" s="12" t="str">
        <x:v>30人婚礼参考（2024个人功课，52199元）</x:v>
      </x:c>
      <x:c r="D921" s="12" t="str">
        <x:v>来源性质</x:v>
      </x:c>
      <x:c r="E921" s="12" t="str">
        <x:v>2024个人备婚功课，作者未明确逐项报价来自已签合同或酒店书面方案；只作历史参考，未独立核验含项及经历。</x:v>
      </x:c>
      <x:c r="F921" s="13" t="str">
        <x:v>https://www.xiaohongshu.com/explore/65eef1480000000012020313</x:v>
      </x:c>
    </x:row>
    <x:row r="922" ht="60" customHeight="1">
      <x:c r="A922" s="12" t="str">
        <x:v>P72</x:v>
      </x:c>
      <x:c r="B922" s="12" t="str">
        <x:v>三亚海棠湾万丽度假酒店</x:v>
      </x:c>
      <x:c r="C922" s="12" t="str">
        <x:v>30人婚礼参考（2024个人功课，52199元）</x:v>
      </x:c>
      <x:c r="D922" s="12" t="str">
        <x:v>核对提醒</x:v>
      </x:c>
      <x:c r="E922" s="12" t="str">
        <x:v>2024个人备婚整理30人52199元；双卧别墅1间；晚数未列，海景房13间；作者称另2位宾客与新人同住别墅。含午宴＋晚宴，菜单酒水未列。基础入住晚数、早餐、税服与有效期未列，现价和完整含项需重询，不继承其他年份方案。</x:v>
      </x:c>
      <x:c r="F922" s="13" t="str">
        <x:v>https://www.xiaohongshu.com/explore/65eef1480000000012020313</x:v>
      </x:c>
    </x:row>
    <x:row r="923" ht="76" customHeight="1">
      <x:c r="A923" s="12" t="str">
        <x:v>P72</x:v>
      </x:c>
      <x:c r="B923" s="12" t="str">
        <x:v>三亚海棠湾万丽度假酒店</x:v>
      </x:c>
      <x:c r="C923" s="12" t="str">
        <x:v>30人婚礼参考（2024个人功课，52199元）</x:v>
      </x:c>
      <x:c r="D923" s="12" t="str">
        <x:v>资料来源</x:v>
      </x:c>
      <x:c r="E923" s="12" t="str">
        <x:v>未经核实 / 个人整理；🌈香蕉不是芭呐呐；2024-03-11；https://www.xiaohongshu.com/explore/65eef1480000000012020313；2024个人备婚功课，作者未明确逐项报价来自已签合同或酒店书面方案；只作历史参考，未独立核验含项及经历。</x:v>
      </x:c>
      <x:c r="F923" s="13" t="str">
        <x:v>https://www.xiaohongshu.com/explore/65eef1480000000012020313</x:v>
      </x:c>
    </x:row>
    <x:row r="924" ht="46" customHeight="1">
      <x:c r="A924" s="12" t="str">
        <x:v>P73</x:v>
      </x:c>
      <x:c r="B924" s="12" t="str">
        <x:v>亚龙湾红树林度假酒店</x:v>
      </x:c>
      <x:c r="C924" s="12" t="str">
        <x:v>20人婚礼报价参考（商家转述，29999元起）</x:v>
      </x:c>
      <x:c r="D924" s="12" t="str">
        <x:v>婚房住宿</x:v>
      </x:c>
      <x:c r="E924" s="12" t="str">
        <x:v>一居海景套房1间2晚</x:v>
      </x:c>
      <x:c r="F924" s="13" t="str">
        <x:v>https://www.xiaohongshu.com/explore/6a5c73fd0000000011018115</x:v>
      </x:c>
    </x:row>
    <x:row r="925" ht="46" customHeight="1">
      <x:c r="A925" s="12" t="str">
        <x:v>P73</x:v>
      </x:c>
      <x:c r="B925" s="12" t="str">
        <x:v>亚龙湾红树林度假酒店</x:v>
      </x:c>
      <x:c r="C925" s="12" t="str">
        <x:v>20人婚礼报价参考（商家转述，29999元起）</x:v>
      </x:c>
      <x:c r="D925" s="12" t="str">
        <x:v>宾客住宿</x:v>
      </x:c>
      <x:c r="E925" s="12" t="str">
        <x:v>豪华园景房9间2晚</x:v>
      </x:c>
      <x:c r="F925" s="13" t="str">
        <x:v>https://www.xiaohongshu.com/explore/6a5c73fd0000000011018115</x:v>
      </x:c>
    </x:row>
    <x:row r="926" ht="46" customHeight="1">
      <x:c r="A926" s="12" t="str">
        <x:v>P73</x:v>
      </x:c>
      <x:c r="B926" s="12" t="str">
        <x:v>亚龙湾红树林度假酒店</x:v>
      </x:c>
      <x:c r="C926" s="12" t="str">
        <x:v>20人婚礼报价参考（商家转述，29999元起）</x:v>
      </x:c>
      <x:c r="D926" s="12" t="str">
        <x:v>餐饮</x:v>
      </x:c>
      <x:c r="E926" s="12" t="str">
        <x:v>20人围桌/BBQ晚宴二选一</x:v>
      </x:c>
      <x:c r="F926" s="13" t="str">
        <x:v>https://www.xiaohongshu.com/explore/6a5c73fd0000000011018115</x:v>
      </x:c>
    </x:row>
    <x:row r="927" ht="46" customHeight="1">
      <x:c r="A927" s="12" t="str">
        <x:v>P73</x:v>
      </x:c>
      <x:c r="B927" s="12" t="str">
        <x:v>亚龙湾红树林度假酒店</x:v>
      </x:c>
      <x:c r="C927" s="12" t="str">
        <x:v>20人婚礼报价参考（商家转述，29999元起）</x:v>
      </x:c>
      <x:c r="D927" s="12" t="str">
        <x:v>仪式场地</x:v>
      </x:c>
      <x:c r="E927" s="12" t="str">
        <x:v>临海草坪</x:v>
      </x:c>
      <x:c r="F927" s="13" t="str">
        <x:v>https://www.xiaohongshu.com/explore/6a5c73fd0000000011018115</x:v>
      </x:c>
    </x:row>
    <x:row r="928" ht="46" customHeight="1">
      <x:c r="A928" s="12" t="str">
        <x:v>P73</x:v>
      </x:c>
      <x:c r="B928" s="12" t="str">
        <x:v>亚龙湾红树林度假酒店</x:v>
      </x:c>
      <x:c r="C928" s="12" t="str">
        <x:v>20人婚礼报价参考（商家转述，29999元起）</x:v>
      </x:c>
      <x:c r="D928" s="12" t="str">
        <x:v>新人礼遇</x:v>
      </x:c>
      <x:c r="E928" s="12" t="str">
        <x:v>浪漫蜜月布置与欢迎水果；具体标准、早餐及其他赠送项目未列。</x:v>
      </x:c>
      <x:c r="F928" s="13" t="str">
        <x:v>https://www.xiaohongshu.com/explore/6a5c73fd0000000011018115</x:v>
      </x:c>
    </x:row>
    <x:row r="929" ht="46" customHeight="1">
      <x:c r="A929" s="12" t="str">
        <x:v>P73</x:v>
      </x:c>
      <x:c r="B929" s="12" t="str">
        <x:v>亚龙湾红树林度假酒店</x:v>
      </x:c>
      <x:c r="C929" s="12" t="str">
        <x:v>20人婚礼报价参考（商家转述，29999元起）</x:v>
      </x:c>
      <x:c r="D929" s="12" t="str">
        <x:v>范围限制</x:v>
      </x:c>
      <x:c r="E929" s="12" t="str">
        <x:v>早餐、场地独占/雨备、完整布置、摄影摄像化妆主持等未逐项列明；不从商家服务夸赞推定承诺。</x:v>
      </x:c>
      <x:c r="F929" s="13" t="str">
        <x:v>https://www.xiaohongshu.com/explore/6a5c73fd0000000011018115</x:v>
      </x:c>
    </x:row>
    <x:row r="930" ht="46" customHeight="1">
      <x:c r="A930" s="12" t="str">
        <x:v>P73</x:v>
      </x:c>
      <x:c r="B930" s="12" t="str">
        <x:v>亚龙湾红树林度假酒店</x:v>
      </x:c>
      <x:c r="C930" s="12" t="str">
        <x:v>20人婚礼报价参考（商家转述，29999元起）</x:v>
      </x:c>
      <x:c r="D930" s="12" t="str">
        <x:v>税费与有效期</x:v>
      </x:c>
      <x:c r="E930" s="12" t="str">
        <x:v>2026-07-19发布，未注明税费服务费、适用月份、节假日或有效截止日；当前档期须酒店书面确认。</x:v>
      </x:c>
      <x:c r="F930" s="13" t="str">
        <x:v>https://www.xiaohongshu.com/explore/6a5c73fd0000000011018115</x:v>
      </x:c>
    </x:row>
    <x:row r="931" ht="46" customHeight="1">
      <x:c r="A931" s="12" t="str">
        <x:v>P73</x:v>
      </x:c>
      <x:c r="B931" s="12" t="str">
        <x:v>亚龙湾红树林度假酒店</x:v>
      </x:c>
      <x:c r="C931" s="12" t="str">
        <x:v>20人婚礼报价参考（商家转述，29999元起）</x:v>
      </x:c>
      <x:c r="D931" s="12" t="str">
        <x:v>来源性质</x:v>
      </x:c>
      <x:c r="E931" s="12" t="str">
        <x:v>2026婚庆商“三亚爱·之旅高端婚礼”转述；非酒店正式确认报价。正文明确亚龙湾各酒店，宣传性服务评价不当作保证。</x:v>
      </x:c>
      <x:c r="F931" s="13" t="str">
        <x:v>https://www.xiaohongshu.com/explore/6a5c73fd0000000011018115</x:v>
      </x:c>
    </x:row>
    <x:row r="932" ht="46" customHeight="1">
      <x:c r="A932" s="12" t="str">
        <x:v>P73</x:v>
      </x:c>
      <x:c r="B932" s="12" t="str">
        <x:v>亚龙湾红树林度假酒店</x:v>
      </x:c>
      <x:c r="C932" s="12" t="str">
        <x:v>20人婚礼报价参考（商家转述，29999元起）</x:v>
      </x:c>
      <x:c r="D932" s="12" t="str">
        <x:v>核对提醒</x:v>
      </x:c>
      <x:c r="E932" s="12" t="str">
        <x:v>2026婚庆商转述20人29999元起；一居海景套房1间2晚＋豪华园景房9间2晚。20人围桌/BBQ晚宴二选一。税服、日期、场地时长及完整婚庆含项未列，不借用原10人方案条款。</x:v>
      </x:c>
      <x:c r="F932" s="13" t="str">
        <x:v>https://www.xiaohongshu.com/explore/6a5c73fd0000000011018115</x:v>
      </x:c>
    </x:row>
    <x:row r="933" ht="76" customHeight="1">
      <x:c r="A933" s="12" t="str">
        <x:v>P73</x:v>
      </x:c>
      <x:c r="B933" s="12" t="str">
        <x:v>亚龙湾红树林度假酒店</x:v>
      </x:c>
      <x:c r="C933" s="12" t="str">
        <x:v>20人婚礼报价参考（商家转述，29999元起）</x:v>
      </x:c>
      <x:c r="D933" s="12" t="str">
        <x:v>资料来源</x:v>
      </x:c>
      <x:c r="E933" s="12" t="str">
        <x:v>婚庆/商家内容；三亚爱·之旅高端婚礼；2026-07-19；https://www.xiaohongshu.com/explore/6a5c73fd0000000011018115；2026婚庆商“三亚爱·之旅高端婚礼”转述；非酒店正式确认报价。正文明确亚龙湾各酒店，宣传性服务评价不当作保证。</x:v>
      </x:c>
      <x:c r="F933" s="13" t="str">
        <x:v>https://www.xiaohongshu.com/explore/6a5c73fd0000000011018115</x:v>
      </x:c>
    </x:row>
    <x:row r="934" ht="46" customHeight="1">
      <x:c r="A934" s="12" t="str">
        <x:v>P74</x:v>
      </x:c>
      <x:c r="B934" s="12" t="str">
        <x:v>三亚喜来登度假酒店</x:v>
      </x:c>
      <x:c r="C934" s="12" t="str">
        <x:v>20人婚礼报价参考（商家转述，41999元起）</x:v>
      </x:c>
      <x:c r="D934" s="12" t="str">
        <x:v>婚房住宿</x:v>
      </x:c>
      <x:c r="E934" s="12" t="str">
        <x:v>豪华海景套房1间，3天2晚</x:v>
      </x:c>
      <x:c r="F934" s="13" t="str">
        <x:v>https://www.xiaohongshu.com/explore/6a5c73fd0000000011018115</x:v>
      </x:c>
    </x:row>
    <x:row r="935" ht="46" customHeight="1">
      <x:c r="A935" s="12" t="str">
        <x:v>P74</x:v>
      </x:c>
      <x:c r="B935" s="12" t="str">
        <x:v>三亚喜来登度假酒店</x:v>
      </x:c>
      <x:c r="C935" s="12" t="str">
        <x:v>20人婚礼报价参考（商家转述，41999元起）</x:v>
      </x:c>
      <x:c r="D935" s="12" t="str">
        <x:v>宾客住宿</x:v>
      </x:c>
      <x:c r="E935" s="12" t="str">
        <x:v>雅致房9间，3天2晚</x:v>
      </x:c>
      <x:c r="F935" s="13" t="str">
        <x:v>https://www.xiaohongshu.com/explore/6a5c73fd0000000011018115</x:v>
      </x:c>
    </x:row>
    <x:row r="936" ht="46" customHeight="1">
      <x:c r="A936" s="12" t="str">
        <x:v>P74</x:v>
      </x:c>
      <x:c r="B936" s="12" t="str">
        <x:v>三亚喜来登度假酒店</x:v>
      </x:c>
      <x:c r="C936" s="12" t="str">
        <x:v>20人婚礼报价参考（商家转述，41999元起）</x:v>
      </x:c>
      <x:c r="D936" s="12" t="str">
        <x:v>餐饮</x:v>
      </x:c>
      <x:c r="E936" s="12" t="str">
        <x:v>正文未列晚宴菜单及是否包含</x:v>
      </x:c>
      <x:c r="F936" s="13" t="str">
        <x:v>https://www.xiaohongshu.com/explore/6a5c73fd0000000011018115</x:v>
      </x:c>
    </x:row>
    <x:row r="937" ht="46" customHeight="1">
      <x:c r="A937" s="12" t="str">
        <x:v>P74</x:v>
      </x:c>
      <x:c r="B937" s="12" t="str">
        <x:v>三亚喜来登度假酒店</x:v>
      </x:c>
      <x:c r="C937" s="12" t="str">
        <x:v>20人婚礼报价参考（商家转述，41999元起）</x:v>
      </x:c>
      <x:c r="D937" s="12" t="str">
        <x:v>仪式场地</x:v>
      </x:c>
      <x:c r="E937" s="12" t="str">
        <x:v>沙滩草坪/椰林草坪；选择规则及时长待核</x:v>
      </x:c>
      <x:c r="F937" s="13" t="str">
        <x:v>https://www.xiaohongshu.com/explore/6a5c73fd0000000011018115</x:v>
      </x:c>
    </x:row>
    <x:row r="938" ht="46" customHeight="1">
      <x:c r="A938" s="12" t="str">
        <x:v>P74</x:v>
      </x:c>
      <x:c r="B938" s="12" t="str">
        <x:v>三亚喜来登度假酒店</x:v>
      </x:c>
      <x:c r="C938" s="12" t="str">
        <x:v>20人婚礼报价参考（商家转述，41999元起）</x:v>
      </x:c>
      <x:c r="D938" s="12" t="str">
        <x:v>其他礼遇</x:v>
      </x:c>
      <x:c r="E938" s="12" t="str">
        <x:v>新娘60分钟精油按摩/理疗二选一；另泛述沙滩排球/桨板互动，次数、人数、预订及收费范围未明确。</x:v>
      </x:c>
      <x:c r="F938" s="13" t="str">
        <x:v>https://www.xiaohongshu.com/explore/6a5c73fd0000000011018115</x:v>
      </x:c>
    </x:row>
    <x:row r="939" ht="46" customHeight="1">
      <x:c r="A939" s="12" t="str">
        <x:v>P74</x:v>
      </x:c>
      <x:c r="B939" s="12" t="str">
        <x:v>三亚喜来登度假酒店</x:v>
      </x:c>
      <x:c r="C939" s="12" t="str">
        <x:v>20人婚礼报价参考（商家转述，41999元起）</x:v>
      </x:c>
      <x:c r="D939" s="12" t="str">
        <x:v>酒店身份</x:v>
      </x:c>
      <x:c r="E939" s="12" t="str">
        <x:v>正文明确“亚龙湾喜来登”，归现表三亚喜来登度假酒店；与海棠湾喜来登独立。</x:v>
      </x:c>
      <x:c r="F939" s="13" t="str">
        <x:v>https://www.xiaohongshu.com/explore/6a5c73fd0000000011018115</x:v>
      </x:c>
    </x:row>
    <x:row r="940" ht="46" customHeight="1">
      <x:c r="A940" s="12" t="str">
        <x:v>P74</x:v>
      </x:c>
      <x:c r="B940" s="12" t="str">
        <x:v>三亚喜来登度假酒店</x:v>
      </x:c>
      <x:c r="C940" s="12" t="str">
        <x:v>20人婚礼报价参考（商家转述，41999元起）</x:v>
      </x:c>
      <x:c r="D940" s="12" t="str">
        <x:v>范围限制</x:v>
      </x:c>
      <x:c r="E940" s="12" t="str">
        <x:v>早餐、场地独占/雨备、完整布置、摄影摄像化妆主持等未逐项列明；不从商家服务夸赞推定承诺。</x:v>
      </x:c>
      <x:c r="F940" s="13" t="str">
        <x:v>https://www.xiaohongshu.com/explore/6a5c73fd0000000011018115</x:v>
      </x:c>
    </x:row>
    <x:row r="941" ht="46" customHeight="1">
      <x:c r="A941" s="12" t="str">
        <x:v>P74</x:v>
      </x:c>
      <x:c r="B941" s="12" t="str">
        <x:v>三亚喜来登度假酒店</x:v>
      </x:c>
      <x:c r="C941" s="12" t="str">
        <x:v>20人婚礼报价参考（商家转述，41999元起）</x:v>
      </x:c>
      <x:c r="D941" s="12" t="str">
        <x:v>税费与有效期</x:v>
      </x:c>
      <x:c r="E941" s="12" t="str">
        <x:v>2026-07-19发布，未注明税费服务费、适用月份、节假日或有效截止日；当前档期须酒店书面确认。</x:v>
      </x:c>
      <x:c r="F941" s="13" t="str">
        <x:v>https://www.xiaohongshu.com/explore/6a5c73fd0000000011018115</x:v>
      </x:c>
    </x:row>
    <x:row r="942" ht="46" customHeight="1">
      <x:c r="A942" s="12" t="str">
        <x:v>P74</x:v>
      </x:c>
      <x:c r="B942" s="12" t="str">
        <x:v>三亚喜来登度假酒店</x:v>
      </x:c>
      <x:c r="C942" s="12" t="str">
        <x:v>20人婚礼报价参考（商家转述，41999元起）</x:v>
      </x:c>
      <x:c r="D942" s="12" t="str">
        <x:v>来源性质</x:v>
      </x:c>
      <x:c r="E942" s="12" t="str">
        <x:v>2026婚庆商“三亚爱·之旅高端婚礼”转述；非酒店正式确认报价。正文明确亚龙湾各酒店，宣传性服务评价不当作保证。</x:v>
      </x:c>
      <x:c r="F942" s="13" t="str">
        <x:v>https://www.xiaohongshu.com/explore/6a5c73fd0000000011018115</x:v>
      </x:c>
    </x:row>
    <x:row r="943" ht="46" customHeight="1">
      <x:c r="A943" s="12" t="str">
        <x:v>P74</x:v>
      </x:c>
      <x:c r="B943" s="12" t="str">
        <x:v>三亚喜来登度假酒店</x:v>
      </x:c>
      <x:c r="C943" s="12" t="str">
        <x:v>20人婚礼报价参考（商家转述，41999元起）</x:v>
      </x:c>
      <x:c r="D943" s="12" t="str">
        <x:v>核对提醒</x:v>
      </x:c>
      <x:c r="E943" s="12" t="str">
        <x:v>2026婚庆商转述20人41999元起；豪华海景套房1间，3天2晚＋雅致房9间，3天2晚。正文未列晚宴菜单及是否包含。税服、日期、场地时长及完整婚庆含项未列，不借用原10人方案条款。</x:v>
      </x:c>
      <x:c r="F943" s="13" t="str">
        <x:v>https://www.xiaohongshu.com/explore/6a5c73fd0000000011018115</x:v>
      </x:c>
    </x:row>
    <x:row r="944" ht="76" customHeight="1">
      <x:c r="A944" s="12" t="str">
        <x:v>P74</x:v>
      </x:c>
      <x:c r="B944" s="12" t="str">
        <x:v>三亚喜来登度假酒店</x:v>
      </x:c>
      <x:c r="C944" s="12" t="str">
        <x:v>20人婚礼报价参考（商家转述，41999元起）</x:v>
      </x:c>
      <x:c r="D944" s="12" t="str">
        <x:v>资料来源</x:v>
      </x:c>
      <x:c r="E944" s="12" t="str">
        <x:v>婚庆/商家内容；三亚爱·之旅高端婚礼；2026-07-19；https://www.xiaohongshu.com/explore/6a5c73fd0000000011018115；2026婚庆商“三亚爱·之旅高端婚礼”转述；非酒店正式确认报价。正文明确亚龙湾各酒店，宣传性服务评价不当作保证。</x:v>
      </x:c>
      <x:c r="F944" s="13" t="str">
        <x:v>https://www.xiaohongshu.com/explore/6a5c73fd0000000011018115</x:v>
      </x:c>
    </x:row>
    <x:row r="945" ht="46" customHeight="1">
      <x:c r="A945" s="12" t="str">
        <x:v>P75</x:v>
      </x:c>
      <x:c r="B945" s="12" t="str">
        <x:v>三亚亚龙湾万豪度假酒店</x:v>
      </x:c>
      <x:c r="C945" s="12" t="str">
        <x:v>20人婚礼报价参考（商家转述，49999元起）</x:v>
      </x:c>
      <x:c r="D945" s="12" t="str">
        <x:v>婚房住宿</x:v>
      </x:c>
      <x:c r="E945" s="12" t="str">
        <x:v>豪华全海景套房1间2晚</x:v>
      </x:c>
      <x:c r="F945" s="13" t="str">
        <x:v>https://www.xiaohongshu.com/explore/6a5c73fd0000000011018115</x:v>
      </x:c>
    </x:row>
    <x:row r="946" ht="46" customHeight="1">
      <x:c r="A946" s="12" t="str">
        <x:v>P75</x:v>
      </x:c>
      <x:c r="B946" s="12" t="str">
        <x:v>三亚亚龙湾万豪度假酒店</x:v>
      </x:c>
      <x:c r="C946" s="12" t="str">
        <x:v>20人婚礼报价参考（商家转述，49999元起）</x:v>
      </x:c>
      <x:c r="D946" s="12" t="str">
        <x:v>宾客住宿</x:v>
      </x:c>
      <x:c r="E946" s="12" t="str">
        <x:v>观景房9间2晚</x:v>
      </x:c>
      <x:c r="F946" s="13" t="str">
        <x:v>https://www.xiaohongshu.com/explore/6a5c73fd0000000011018115</x:v>
      </x:c>
    </x:row>
    <x:row r="947" ht="46" customHeight="1">
      <x:c r="A947" s="12" t="str">
        <x:v>P75</x:v>
      </x:c>
      <x:c r="B947" s="12" t="str">
        <x:v>三亚亚龙湾万豪度假酒店</x:v>
      </x:c>
      <x:c r="C947" s="12" t="str">
        <x:v>20人婚礼报价参考（商家转述，49999元起）</x:v>
      </x:c>
      <x:c r="D947" s="12" t="str">
        <x:v>餐饮</x:v>
      </x:c>
      <x:c r="E947" s="12" t="str">
        <x:v>20人晚宴及酒水畅饮；菜单、酒水品类和时长未列</x:v>
      </x:c>
      <x:c r="F947" s="13" t="str">
        <x:v>https://www.xiaohongshu.com/explore/6a5c73fd0000000011018115</x:v>
      </x:c>
    </x:row>
    <x:row r="948" ht="46" customHeight="1">
      <x:c r="A948" s="12" t="str">
        <x:v>P75</x:v>
      </x:c>
      <x:c r="B948" s="12" t="str">
        <x:v>三亚亚龙湾万豪度假酒店</x:v>
      </x:c>
      <x:c r="C948" s="12" t="str">
        <x:v>20人婚礼报价参考（商家转述，49999元起）</x:v>
      </x:c>
      <x:c r="D948" s="12" t="str">
        <x:v>仪式场地</x:v>
      </x:c>
      <x:c r="E948" s="12" t="str">
        <x:v>观海/览海临海草坪</x:v>
      </x:c>
      <x:c r="F948" s="13" t="str">
        <x:v>https://www.xiaohongshu.com/explore/6a5c73fd0000000011018115</x:v>
      </x:c>
    </x:row>
    <x:row r="949" ht="46" customHeight="1">
      <x:c r="A949" s="12" t="str">
        <x:v>P75</x:v>
      </x:c>
      <x:c r="B949" s="12" t="str">
        <x:v>三亚亚龙湾万豪度假酒店</x:v>
      </x:c>
      <x:c r="C949" s="12" t="str">
        <x:v>20人婚礼报价参考（商家转述，49999元起）</x:v>
      </x:c>
      <x:c r="D949" s="12" t="str">
        <x:v>仪式礼遇</x:v>
      </x:c>
      <x:c r="E949" s="12" t="str">
        <x:v>香槟塔与气泡酒；未列音响、仪式花艺或婚庆团队。</x:v>
      </x:c>
      <x:c r="F949" s="13" t="str">
        <x:v>https://www.xiaohongshu.com/explore/6a5c73fd0000000011018115</x:v>
      </x:c>
    </x:row>
    <x:row r="950" ht="46" customHeight="1">
      <x:c r="A950" s="12" t="str">
        <x:v>P75</x:v>
      </x:c>
      <x:c r="B950" s="12" t="str">
        <x:v>三亚亚龙湾万豪度假酒店</x:v>
      </x:c>
      <x:c r="C950" s="12" t="str">
        <x:v>20人婚礼报价参考（商家转述，49999元起）</x:v>
      </x:c>
      <x:c r="D950" s="12" t="str">
        <x:v>范围限制</x:v>
      </x:c>
      <x:c r="E950" s="12" t="str">
        <x:v>早餐、场地独占/雨备、完整布置、摄影摄像化妆主持等未逐项列明；不从商家服务夸赞推定承诺。</x:v>
      </x:c>
      <x:c r="F950" s="13" t="str">
        <x:v>https://www.xiaohongshu.com/explore/6a5c73fd0000000011018115</x:v>
      </x:c>
    </x:row>
    <x:row r="951" ht="46" customHeight="1">
      <x:c r="A951" s="12" t="str">
        <x:v>P75</x:v>
      </x:c>
      <x:c r="B951" s="12" t="str">
        <x:v>三亚亚龙湾万豪度假酒店</x:v>
      </x:c>
      <x:c r="C951" s="12" t="str">
        <x:v>20人婚礼报价参考（商家转述，49999元起）</x:v>
      </x:c>
      <x:c r="D951" s="12" t="str">
        <x:v>税费与有效期</x:v>
      </x:c>
      <x:c r="E951" s="12" t="str">
        <x:v>2026-07-19发布，未注明税费服务费、适用月份、节假日或有效截止日；当前档期须酒店书面确认。</x:v>
      </x:c>
      <x:c r="F951" s="13" t="str">
        <x:v>https://www.xiaohongshu.com/explore/6a5c73fd0000000011018115</x:v>
      </x:c>
    </x:row>
    <x:row r="952" ht="46" customHeight="1">
      <x:c r="A952" s="12" t="str">
        <x:v>P75</x:v>
      </x:c>
      <x:c r="B952" s="12" t="str">
        <x:v>三亚亚龙湾万豪度假酒店</x:v>
      </x:c>
      <x:c r="C952" s="12" t="str">
        <x:v>20人婚礼报价参考（商家转述，49999元起）</x:v>
      </x:c>
      <x:c r="D952" s="12" t="str">
        <x:v>来源性质</x:v>
      </x:c>
      <x:c r="E952" s="12" t="str">
        <x:v>2026婚庆商“三亚爱·之旅高端婚礼”转述；非酒店正式确认报价。正文明确亚龙湾各酒店，宣传性服务评价不当作保证。</x:v>
      </x:c>
      <x:c r="F952" s="13" t="str">
        <x:v>https://www.xiaohongshu.com/explore/6a5c73fd0000000011018115</x:v>
      </x:c>
    </x:row>
    <x:row r="953" ht="46" customHeight="1">
      <x:c r="A953" s="12" t="str">
        <x:v>P75</x:v>
      </x:c>
      <x:c r="B953" s="12" t="str">
        <x:v>三亚亚龙湾万豪度假酒店</x:v>
      </x:c>
      <x:c r="C953" s="12" t="str">
        <x:v>20人婚礼报价参考（商家转述，49999元起）</x:v>
      </x:c>
      <x:c r="D953" s="12" t="str">
        <x:v>核对提醒</x:v>
      </x:c>
      <x:c r="E953" s="12" t="str">
        <x:v>2026婚庆商转述20人49999元起；豪华全海景套房1间2晚＋观景房9间2晚。20人晚宴及酒水畅饮；菜单、酒水品类和时长未列。税服、日期、场地时长及完整婚庆含项未列，不借用原10人方案条款。</x:v>
      </x:c>
      <x:c r="F953" s="13" t="str">
        <x:v>https://www.xiaohongshu.com/explore/6a5c73fd0000000011018115</x:v>
      </x:c>
    </x:row>
    <x:row r="954" ht="76" customHeight="1">
      <x:c r="A954" s="12" t="str">
        <x:v>P75</x:v>
      </x:c>
      <x:c r="B954" s="12" t="str">
        <x:v>三亚亚龙湾万豪度假酒店</x:v>
      </x:c>
      <x:c r="C954" s="12" t="str">
        <x:v>20人婚礼报价参考（商家转述，49999元起）</x:v>
      </x:c>
      <x:c r="D954" s="12" t="str">
        <x:v>资料来源</x:v>
      </x:c>
      <x:c r="E954" s="12" t="str">
        <x:v>婚庆/商家内容；三亚爱·之旅高端婚礼；2026-07-19；https://www.xiaohongshu.com/explore/6a5c73fd0000000011018115；2026婚庆商“三亚爱·之旅高端婚礼”转述；非酒店正式确认报价。正文明确亚龙湾各酒店，宣传性服务评价不当作保证。</x:v>
      </x:c>
      <x:c r="F954" s="13" t="str">
        <x:v>https://www.xiaohongshu.com/explore/6a5c73fd0000000011018115</x:v>
      </x:c>
    </x:row>
    <x:row r="955" ht="46" customHeight="1">
      <x:c r="A955" s="12" t="str">
        <x:v>P76</x:v>
      </x:c>
      <x:c r="B955" s="12" t="str">
        <x:v>三亚亚龙湾万豪度假酒店</x:v>
      </x:c>
      <x:c r="C955" s="12" t="str">
        <x:v>20人婚礼报价参考（商家转述，56666元起）</x:v>
      </x:c>
      <x:c r="D955" s="12" t="str">
        <x:v>婚房住宿</x:v>
      </x:c>
      <x:c r="E955" s="12" t="str">
        <x:v>豪华全海景套房1间2晚</x:v>
      </x:c>
      <x:c r="F955" s="13" t="str">
        <x:v>https://www.xiaohongshu.com/explore/6a5c73fd0000000011018115</x:v>
      </x:c>
    </x:row>
    <x:row r="956" ht="46" customHeight="1">
      <x:c r="A956" s="12" t="str">
        <x:v>P76</x:v>
      </x:c>
      <x:c r="B956" s="12" t="str">
        <x:v>三亚亚龙湾万豪度假酒店</x:v>
      </x:c>
      <x:c r="C956" s="12" t="str">
        <x:v>20人婚礼报价参考（商家转述，56666元起）</x:v>
      </x:c>
      <x:c r="D956" s="12" t="str">
        <x:v>宾客住宿</x:v>
      </x:c>
      <x:c r="E956" s="12" t="str">
        <x:v>观景房9间2晚</x:v>
      </x:c>
      <x:c r="F956" s="13" t="str">
        <x:v>https://www.xiaohongshu.com/explore/6a5c73fd0000000011018115</x:v>
      </x:c>
    </x:row>
    <x:row r="957" ht="46" customHeight="1">
      <x:c r="A957" s="12" t="str">
        <x:v>P76</x:v>
      </x:c>
      <x:c r="B957" s="12" t="str">
        <x:v>三亚亚龙湾万豪度假酒店</x:v>
      </x:c>
      <x:c r="C957" s="12" t="str">
        <x:v>20人婚礼报价参考（商家转述，56666元起）</x:v>
      </x:c>
      <x:c r="D957" s="12" t="str">
        <x:v>餐饮</x:v>
      </x:c>
      <x:c r="E957" s="12" t="str">
        <x:v>20人晚宴及酒水畅饮；菜单、酒水品类和时长未列</x:v>
      </x:c>
      <x:c r="F957" s="13" t="str">
        <x:v>https://www.xiaohongshu.com/explore/6a5c73fd0000000011018115</x:v>
      </x:c>
    </x:row>
    <x:row r="958" ht="46" customHeight="1">
      <x:c r="A958" s="12" t="str">
        <x:v>P76</x:v>
      </x:c>
      <x:c r="B958" s="12" t="str">
        <x:v>三亚亚龙湾万豪度假酒店</x:v>
      </x:c>
      <x:c r="C958" s="12" t="str">
        <x:v>20人婚礼报价参考（商家转述，56666元起）</x:v>
      </x:c>
      <x:c r="D958" s="12" t="str">
        <x:v>仪式场地</x:v>
      </x:c>
      <x:c r="E958" s="12" t="str">
        <x:v>海之恋婚礼堂（室内玻璃教堂）</x:v>
      </x:c>
      <x:c r="F958" s="13" t="str">
        <x:v>https://www.xiaohongshu.com/explore/6a5c73fd0000000011018115</x:v>
      </x:c>
    </x:row>
    <x:row r="959" ht="46" customHeight="1">
      <x:c r="A959" s="12" t="str">
        <x:v>P76</x:v>
      </x:c>
      <x:c r="B959" s="12" t="str">
        <x:v>三亚亚龙湾万豪度假酒店</x:v>
      </x:c>
      <x:c r="C959" s="12" t="str">
        <x:v>20人婚礼报价参考（商家转述，56666元起）</x:v>
      </x:c>
      <x:c r="D959" s="12" t="str">
        <x:v>仪式礼遇</x:v>
      </x:c>
      <x:c r="E959" s="12" t="str">
        <x:v>香槟塔与气泡酒；未列音响、仪式花艺或婚庆团队。</x:v>
      </x:c>
      <x:c r="F959" s="13" t="str">
        <x:v>https://www.xiaohongshu.com/explore/6a5c73fd0000000011018115</x:v>
      </x:c>
    </x:row>
    <x:row r="960" ht="46" customHeight="1">
      <x:c r="A960" s="12" t="str">
        <x:v>P76</x:v>
      </x:c>
      <x:c r="B960" s="12" t="str">
        <x:v>三亚亚龙湾万豪度假酒店</x:v>
      </x:c>
      <x:c r="C960" s="12" t="str">
        <x:v>20人婚礼报价参考（商家转述，56666元起）</x:v>
      </x:c>
      <x:c r="D960" s="12" t="str">
        <x:v>范围限制</x:v>
      </x:c>
      <x:c r="E960" s="12" t="str">
        <x:v>早餐、场地独占/雨备、完整布置、摄影摄像化妆主持等未逐项列明；不从商家服务夸赞推定承诺。</x:v>
      </x:c>
      <x:c r="F960" s="13" t="str">
        <x:v>https://www.xiaohongshu.com/explore/6a5c73fd0000000011018115</x:v>
      </x:c>
    </x:row>
    <x:row r="961" ht="46" customHeight="1">
      <x:c r="A961" s="12" t="str">
        <x:v>P76</x:v>
      </x:c>
      <x:c r="B961" s="12" t="str">
        <x:v>三亚亚龙湾万豪度假酒店</x:v>
      </x:c>
      <x:c r="C961" s="12" t="str">
        <x:v>20人婚礼报价参考（商家转述，56666元起）</x:v>
      </x:c>
      <x:c r="D961" s="12" t="str">
        <x:v>税费与有效期</x:v>
      </x:c>
      <x:c r="E961" s="12" t="str">
        <x:v>2026-07-19发布，未注明税费服务费、适用月份、节假日或有效截止日；当前档期须酒店书面确认。</x:v>
      </x:c>
      <x:c r="F961" s="13" t="str">
        <x:v>https://www.xiaohongshu.com/explore/6a5c73fd0000000011018115</x:v>
      </x:c>
    </x:row>
    <x:row r="962" ht="46" customHeight="1">
      <x:c r="A962" s="12" t="str">
        <x:v>P76</x:v>
      </x:c>
      <x:c r="B962" s="12" t="str">
        <x:v>三亚亚龙湾万豪度假酒店</x:v>
      </x:c>
      <x:c r="C962" s="12" t="str">
        <x:v>20人婚礼报价参考（商家转述，56666元起）</x:v>
      </x:c>
      <x:c r="D962" s="12" t="str">
        <x:v>来源性质</x:v>
      </x:c>
      <x:c r="E962" s="12" t="str">
        <x:v>2026婚庆商“三亚爱·之旅高端婚礼”转述；非酒店正式确认报价。正文明确亚龙湾各酒店，宣传性服务评价不当作保证。</x:v>
      </x:c>
      <x:c r="F962" s="13" t="str">
        <x:v>https://www.xiaohongshu.com/explore/6a5c73fd0000000011018115</x:v>
      </x:c>
    </x:row>
    <x:row r="963" ht="46" customHeight="1">
      <x:c r="A963" s="12" t="str">
        <x:v>P76</x:v>
      </x:c>
      <x:c r="B963" s="12" t="str">
        <x:v>三亚亚龙湾万豪度假酒店</x:v>
      </x:c>
      <x:c r="C963" s="12" t="str">
        <x:v>20人婚礼报价参考（商家转述，56666元起）</x:v>
      </x:c>
      <x:c r="D963" s="12" t="str">
        <x:v>核对提醒</x:v>
      </x:c>
      <x:c r="E963" s="12" t="str">
        <x:v>2026婚庆商转述20人56666元起；豪华全海景套房1间2晚＋观景房9间2晚。20人晚宴及酒水畅饮；菜单、酒水品类和时长未列。税服、日期、场地时长及完整婚庆含项未列，不借用原10人方案条款。</x:v>
      </x:c>
      <x:c r="F963" s="13" t="str">
        <x:v>https://www.xiaohongshu.com/explore/6a5c73fd0000000011018115</x:v>
      </x:c>
    </x:row>
    <x:row r="964" ht="76" customHeight="1">
      <x:c r="A964" s="12" t="str">
        <x:v>P76</x:v>
      </x:c>
      <x:c r="B964" s="12" t="str">
        <x:v>三亚亚龙湾万豪度假酒店</x:v>
      </x:c>
      <x:c r="C964" s="12" t="str">
        <x:v>20人婚礼报价参考（商家转述，56666元起）</x:v>
      </x:c>
      <x:c r="D964" s="12" t="str">
        <x:v>资料来源</x:v>
      </x:c>
      <x:c r="E964" s="12" t="str">
        <x:v>婚庆/商家内容；三亚爱·之旅高端婚礼；2026-07-19；https://www.xiaohongshu.com/explore/6a5c73fd0000000011018115；2026婚庆商“三亚爱·之旅高端婚礼”转述；非酒店正式确认报价。正文明确亚龙湾各酒店，宣传性服务评价不当作保证。</x:v>
      </x:c>
      <x:c r="F964" s="13" t="str">
        <x:v>https://www.xiaohongshu.com/explore/6a5c73fd0000000011018115</x:v>
      </x:c>
    </x:row>
    <x:row r="965" ht="46" customHeight="1">
      <x:c r="A965" s="12" t="str">
        <x:v>P77</x:v>
      </x:c>
      <x:c r="B965" s="12" t="str">
        <x:v>三亚亚龙湾丽思卡尔顿酒店</x:v>
      </x:c>
      <x:c r="C965" s="12" t="str">
        <x:v>20人婚礼报价参考（商家转述，79999元）</x:v>
      </x:c>
      <x:c r="D965" s="12" t="str">
        <x:v>婚房住宿</x:v>
      </x:c>
      <x:c r="E965" s="12" t="str">
        <x:v>海景别墅1间2晚</x:v>
      </x:c>
      <x:c r="F965" s="13" t="str">
        <x:v>https://www.xiaohongshu.com/explore/6a5c73fd0000000011018115</x:v>
      </x:c>
    </x:row>
    <x:row r="966" ht="46" customHeight="1">
      <x:c r="A966" s="12" t="str">
        <x:v>P77</x:v>
      </x:c>
      <x:c r="B966" s="12" t="str">
        <x:v>三亚亚龙湾丽思卡尔顿酒店</x:v>
      </x:c>
      <x:c r="C966" s="12" t="str">
        <x:v>20人婚礼报价参考（商家转述，79999元）</x:v>
      </x:c>
      <x:c r="D966" s="12" t="str">
        <x:v>宾客住宿</x:v>
      </x:c>
      <x:c r="E966" s="12" t="str">
        <x:v>父母海景房2间＋园林房7间，均2晚</x:v>
      </x:c>
      <x:c r="F966" s="13" t="str">
        <x:v>https://www.xiaohongshu.com/explore/6a5c73fd0000000011018115</x:v>
      </x:c>
    </x:row>
    <x:row r="967" ht="46" customHeight="1">
      <x:c r="A967" s="12" t="str">
        <x:v>P77</x:v>
      </x:c>
      <x:c r="B967" s="12" t="str">
        <x:v>三亚亚龙湾丽思卡尔顿酒店</x:v>
      </x:c>
      <x:c r="C967" s="12" t="str">
        <x:v>20人婚礼报价参考（商家转述，79999元）</x:v>
      </x:c>
      <x:c r="D967" s="12" t="str">
        <x:v>餐饮</x:v>
      </x:c>
      <x:c r="E967" s="12" t="str">
        <x:v>正文未列晚宴是否包含及菜单</x:v>
      </x:c>
      <x:c r="F967" s="13" t="str">
        <x:v>https://www.xiaohongshu.com/explore/6a5c73fd0000000011018115</x:v>
      </x:c>
    </x:row>
    <x:row r="968" ht="46" customHeight="1">
      <x:c r="A968" s="12" t="str">
        <x:v>P77</x:v>
      </x:c>
      <x:c r="B968" s="12" t="str">
        <x:v>三亚亚龙湾丽思卡尔顿酒店</x:v>
      </x:c>
      <x:c r="C968" s="12" t="str">
        <x:v>20人婚礼报价参考（商家转述，79999元）</x:v>
      </x:c>
      <x:c r="D968" s="12" t="str">
        <x:v>仪式场地</x:v>
      </x:c>
      <x:c r="E968" s="12" t="str">
        <x:v>朝暮滨海草坪/阑珊临海草坪；选择规则及时长待核</x:v>
      </x:c>
      <x:c r="F968" s="13" t="str">
        <x:v>https://www.xiaohongshu.com/explore/6a5c73fd0000000011018115</x:v>
      </x:c>
    </x:row>
    <x:row r="969" ht="46" customHeight="1">
      <x:c r="A969" s="12" t="str">
        <x:v>P77</x:v>
      </x:c>
      <x:c r="B969" s="12" t="str">
        <x:v>三亚亚龙湾丽思卡尔顿酒店</x:v>
      </x:c>
      <x:c r="C969" s="12" t="str">
        <x:v>20人婚礼报价参考（商家转述，79999元）</x:v>
      </x:c>
      <x:c r="D969" s="12" t="str">
        <x:v>其他礼遇</x:v>
      </x:c>
      <x:c r="E969" s="12" t="str">
        <x:v>双人经典下午茶、专车接送、网球/匹克球体验；接送范围、人数次数、体验时长及预约规则未列。</x:v>
      </x:c>
      <x:c r="F969" s="13" t="str">
        <x:v>https://www.xiaohongshu.com/explore/6a5c73fd0000000011018115</x:v>
      </x:c>
    </x:row>
    <x:row r="970" ht="46" customHeight="1">
      <x:c r="A970" s="12" t="str">
        <x:v>P77</x:v>
      </x:c>
      <x:c r="B970" s="12" t="str">
        <x:v>三亚亚龙湾丽思卡尔顿酒店</x:v>
      </x:c>
      <x:c r="C970" s="12" t="str">
        <x:v>20人婚礼报价参考（商家转述，79999元）</x:v>
      </x:c>
      <x:c r="D970" s="12" t="str">
        <x:v>范围限制</x:v>
      </x:c>
      <x:c r="E970" s="12" t="str">
        <x:v>早餐、场地独占/雨备、完整布置、摄影摄像化妆主持等未逐项列明；不从商家服务夸赞推定承诺。</x:v>
      </x:c>
      <x:c r="F970" s="13" t="str">
        <x:v>https://www.xiaohongshu.com/explore/6a5c73fd0000000011018115</x:v>
      </x:c>
    </x:row>
    <x:row r="971" ht="46" customHeight="1">
      <x:c r="A971" s="12" t="str">
        <x:v>P77</x:v>
      </x:c>
      <x:c r="B971" s="12" t="str">
        <x:v>三亚亚龙湾丽思卡尔顿酒店</x:v>
      </x:c>
      <x:c r="C971" s="12" t="str">
        <x:v>20人婚礼报价参考（商家转述，79999元）</x:v>
      </x:c>
      <x:c r="D971" s="12" t="str">
        <x:v>税费与有效期</x:v>
      </x:c>
      <x:c r="E971" s="12" t="str">
        <x:v>2026-07-19发布，未注明税费服务费、适用月份、节假日或有效截止日；当前档期须酒店书面确认。</x:v>
      </x:c>
      <x:c r="F971" s="13" t="str">
        <x:v>https://www.xiaohongshu.com/explore/6a5c73fd0000000011018115</x:v>
      </x:c>
    </x:row>
    <x:row r="972" ht="46" customHeight="1">
      <x:c r="A972" s="12" t="str">
        <x:v>P77</x:v>
      </x:c>
      <x:c r="B972" s="12" t="str">
        <x:v>三亚亚龙湾丽思卡尔顿酒店</x:v>
      </x:c>
      <x:c r="C972" s="12" t="str">
        <x:v>20人婚礼报价参考（商家转述，79999元）</x:v>
      </x:c>
      <x:c r="D972" s="12" t="str">
        <x:v>来源性质</x:v>
      </x:c>
      <x:c r="E972" s="12" t="str">
        <x:v>2026婚庆商“三亚爱·之旅高端婚礼”转述；非酒店正式确认报价。正文明确亚龙湾各酒店，宣传性服务评价不当作保证。</x:v>
      </x:c>
      <x:c r="F972" s="13" t="str">
        <x:v>https://www.xiaohongshu.com/explore/6a5c73fd0000000011018115</x:v>
      </x:c>
    </x:row>
    <x:row r="973" ht="46" customHeight="1">
      <x:c r="A973" s="12" t="str">
        <x:v>P77</x:v>
      </x:c>
      <x:c r="B973" s="12" t="str">
        <x:v>三亚亚龙湾丽思卡尔顿酒店</x:v>
      </x:c>
      <x:c r="C973" s="12" t="str">
        <x:v>20人婚礼报价参考（商家转述，79999元）</x:v>
      </x:c>
      <x:c r="D973" s="12" t="str">
        <x:v>核对提醒</x:v>
      </x:c>
      <x:c r="E973" s="12" t="str">
        <x:v>2026婚庆商转述20人79999元；海景别墅1间2晚＋父母海景房2间＋园林房7间，均2晚。正文未列晚宴是否包含及菜单。税服、日期、场地时长及完整婚庆含项未列，不借用原10人方案条款。</x:v>
      </x:c>
      <x:c r="F973" s="13" t="str">
        <x:v>https://www.xiaohongshu.com/explore/6a5c73fd0000000011018115</x:v>
      </x:c>
    </x:row>
    <x:row r="974" ht="76" customHeight="1">
      <x:c r="A974" s="12" t="str">
        <x:v>P77</x:v>
      </x:c>
      <x:c r="B974" s="12" t="str">
        <x:v>三亚亚龙湾丽思卡尔顿酒店</x:v>
      </x:c>
      <x:c r="C974" s="12" t="str">
        <x:v>20人婚礼报价参考（商家转述，79999元）</x:v>
      </x:c>
      <x:c r="D974" s="12" t="str">
        <x:v>资料来源</x:v>
      </x:c>
      <x:c r="E974" s="12" t="str">
        <x:v>婚庆/商家内容；三亚爱·之旅高端婚礼；2026-07-19；https://www.xiaohongshu.com/explore/6a5c73fd0000000011018115；2026婚庆商“三亚爱·之旅高端婚礼”转述；非酒店正式确认报价。正文明确亚龙湾各酒店，宣传性服务评价不当作保证。</x:v>
      </x:c>
      <x:c r="F974" s="13" t="str">
        <x:v>https://www.xiaohongshu.com/explore/6a5c73fd0000000011018115</x:v>
      </x:c>
    </x:row>
    <x:row r="975" ht="46" customHeight="1">
      <x:c r="A975" s="12" t="str">
        <x:v>P78</x:v>
      </x:c>
      <x:c r="B975" s="12" t="str">
        <x:v>三亚天涯蓝海度假酒店</x:v>
      </x:c>
      <x:c r="C975" s="12" t="str">
        <x:v>室内剧场12000元/天（单场地日租参考）</x:v>
      </x:c>
      <x:c r="D975" s="12" t="str">
        <x:v>计价单位</x:v>
      </x:c>
      <x:c r="E975" s="12" t="str">
        <x:v>室内剧场场地费用12000元/天；每天开放时段、布撤场、超时费、最低住宿/餐饮消费及押金未列。</x:v>
      </x:c>
      <x:c r="F975" s="13" t="str">
        <x:v>https://www.xiaohongshu.com/explore/6a141f23000000003700c5a4</x:v>
      </x:c>
    </x:row>
    <x:row r="976" ht="46" customHeight="1">
      <x:c r="A976" s="12" t="str">
        <x:v>P78</x:v>
      </x:c>
      <x:c r="B976" s="12" t="str">
        <x:v>三亚天涯蓝海度假酒店</x:v>
      </x:c>
      <x:c r="C976" s="12" t="str">
        <x:v>室内剧场12000元/天（单场地日租参考）</x:v>
      </x:c>
      <x:c r="D976" s="12" t="str">
        <x:v>场地配置</x:v>
      </x:c>
      <x:c r="E976" s="12" t="str">
        <x:v>正文称350㎡室内剧场，可容纳200–300人，具演出级灯光音响、三角钢琴、新娘化妆间、更衣室及休息区。容量不作套餐人数，实际宴会/仪式不同摆法待核。</x:v>
      </x:c>
      <x:c r="F976" s="13" t="str">
        <x:v>https://www.xiaohongshu.com/explore/6a141f23000000003700c5a4</x:v>
      </x:c>
    </x:row>
    <x:row r="977" ht="60" customHeight="1">
      <x:c r="A977" s="12" t="str">
        <x:v>P78</x:v>
      </x:c>
      <x:c r="B977" s="12" t="str">
        <x:v>三亚天涯蓝海度假酒店</x:v>
      </x:c>
      <x:c r="C977" s="12" t="str">
        <x:v>室内剧场12000元/天（单场地日租参考）</x:v>
      </x:c>
      <x:c r="D977" s="12" t="str">
        <x:v>帖列礼遇</x:v>
      </x:c>
      <x:c r="E977" s="12" t="str">
        <x:v>室内婚礼列“同上所有礼遇”及专业灯光音响操控、化妆间更衣室。上文礼遇含场地布置/移动音响麦克风、婚房布置/熨烫、新人机场或高铁往返接送一次、宾客入住水果、20杯鸡尾酒/起泡酒1瓶/下午茶；是否仅付场租即可享全部、具体房晚及人数门槛未明。</x:v>
      </x:c>
      <x:c r="F977" s="13" t="str">
        <x:v>https://www.xiaohongshu.com/explore/6a141f23000000003700c5a4</x:v>
      </x:c>
    </x:row>
    <x:row r="978" ht="46" customHeight="1">
      <x:c r="A978" s="12" t="str">
        <x:v>P78</x:v>
      </x:c>
      <x:c r="B978" s="12" t="str">
        <x:v>三亚天涯蓝海度假酒店</x:v>
      </x:c>
      <x:c r="C978" s="12" t="str">
        <x:v>室内剧场12000元/天（单场地日租参考）</x:v>
      </x:c>
      <x:c r="D978" s="12" t="str">
        <x:v>草坪免费条件</x:v>
      </x:c>
      <x:c r="E978" s="12" t="str">
        <x:v>同帖称草坪场地费用免费，但未列相应最低消费或入住前提；不据此创建0元婚礼套餐，需确认是否须订酒店婚礼包价及指定供应商。</x:v>
      </x:c>
      <x:c r="F978" s="13" t="str">
        <x:v>https://www.xiaohongshu.com/explore/6a141f23000000003700c5a4</x:v>
      </x:c>
    </x:row>
    <x:row r="979" ht="46" customHeight="1">
      <x:c r="A979" s="12" t="str">
        <x:v>P78</x:v>
      </x:c>
      <x:c r="B979" s="12" t="str">
        <x:v>三亚天涯蓝海度假酒店</x:v>
      </x:c>
      <x:c r="C979" s="12" t="str">
        <x:v>室内剧场12000元/天（单场地日租参考）</x:v>
      </x:c>
      <x:c r="D979" s="12" t="str">
        <x:v>住房餐饮范围</x:v>
      </x:c>
      <x:c r="E979" s="12" t="str">
        <x:v>文中有99间客房及住店宾客三餐等酒店宣传，并列20/30/50人住宿组合但无总价；不能视作12000元场租包含全体住宿/三餐，也不自动并入其他来源的P53–P55方案。</x:v>
      </x:c>
      <x:c r="F979" s="13" t="str">
        <x:v>https://www.xiaohongshu.com/explore/6a141f23000000003700c5a4</x:v>
      </x:c>
    </x:row>
    <x:row r="980" ht="46" customHeight="1">
      <x:c r="A980" s="12" t="str">
        <x:v>P78</x:v>
      </x:c>
      <x:c r="B980" s="12" t="str">
        <x:v>三亚天涯蓝海度假酒店</x:v>
      </x:c>
      <x:c r="C980" s="12" t="str">
        <x:v>室内剧场12000元/天（单场地日租参考）</x:v>
      </x:c>
      <x:c r="D980" s="12" t="str">
        <x:v>税费及有效期</x:v>
      </x:c>
      <x:c r="E980" s="12" t="str">
        <x:v>2026-05-25发布；税费服务费、具体日期、节假日加价、使用有效期未注明。</x:v>
      </x:c>
      <x:c r="F980" s="13" t="str">
        <x:v>https://www.xiaohongshu.com/explore/6a141f23000000003700c5a4</x:v>
      </x:c>
    </x:row>
    <x:row r="981" ht="46" customHeight="1">
      <x:c r="A981" s="12" t="str">
        <x:v>P78</x:v>
      </x:c>
      <x:c r="B981" s="12" t="str">
        <x:v>三亚天涯蓝海度假酒店</x:v>
      </x:c>
      <x:c r="C981" s="12" t="str">
        <x:v>室内剧场12000元/天（单场地日租参考）</x:v>
      </x:c>
      <x:c r="D981" s="12" t="str">
        <x:v>来源身份</x:v>
      </x:c>
      <x:c r="E981" s="12" t="str">
        <x:v>正文酒店全名、地址对应已核天涯蓝海实体；账号叫“三亚天涯海角的浪漫”不代表天涯海角景区官方。</x:v>
      </x:c>
      <x:c r="F981" s="13" t="str">
        <x:v>https://www.xiaohongshu.com/explore/6a141f23000000003700c5a4</x:v>
      </x:c>
    </x:row>
    <x:row r="982" ht="46" customHeight="1">
      <x:c r="A982" s="12" t="str">
        <x:v>P78</x:v>
      </x:c>
      <x:c r="B982" s="12" t="str">
        <x:v>三亚天涯蓝海度假酒店</x:v>
      </x:c>
      <x:c r="C982" s="12" t="str">
        <x:v>室内剧场12000元/天（单场地日租参考）</x:v>
      </x:c>
      <x:c r="D982" s="12" t="str">
        <x:v>来源性质</x:v>
      </x:c>
      <x:c r="E982" s="12" t="str">
        <x:v>推广式场地招募帖，账号与酒店关系未核实；正文明确酒店为天涯蓝海（马岭街167号），不能按账号名误归天涯海角景区。</x:v>
      </x:c>
      <x:c r="F982" s="13" t="str">
        <x:v>https://www.xiaohongshu.com/explore/6a141f23000000003700c5a4</x:v>
      </x:c>
    </x:row>
    <x:row r="983" ht="46" customHeight="1">
      <x:c r="A983" s="12" t="str">
        <x:v>P78</x:v>
      </x:c>
      <x:c r="B983" s="12" t="str">
        <x:v>三亚天涯蓝海度假酒店</x:v>
      </x:c>
      <x:c r="C983" s="12" t="str">
        <x:v>室内剧场12000元/天（单场地日租参考）</x:v>
      </x:c>
      <x:c r="D983" s="12" t="str">
        <x:v>核对提醒</x:v>
      </x:c>
      <x:c r="E983" s="12" t="str">
        <x:v>推广帖列室内剧场场地费12000元/天，非婚礼全包或按人总价；可容纳200–300人为场地容量。住房、餐饮、最低消费、税服和使用时段待核，草坪“免费”不代表整场婚礼免费。</x:v>
      </x:c>
      <x:c r="F983" s="13" t="str">
        <x:v>https://www.xiaohongshu.com/explore/6a141f23000000003700c5a4</x:v>
      </x:c>
    </x:row>
    <x:row r="984" ht="76" customHeight="1">
      <x:c r="A984" s="12" t="str">
        <x:v>P78</x:v>
      </x:c>
      <x:c r="B984" s="12" t="str">
        <x:v>三亚天涯蓝海度假酒店</x:v>
      </x:c>
      <x:c r="C984" s="12" t="str">
        <x:v>室内剧场12000元/天（单场地日租参考）</x:v>
      </x:c>
      <x:c r="D984" s="12" t="str">
        <x:v>资料来源</x:v>
      </x:c>
      <x:c r="E984" s="12" t="str">
        <x:v>未经核实 / 个人整理；三亚天涯海角的浪漫；2026-05-25；https://www.xiaohongshu.com/explore/6a141f23000000003700c5a4；推广式场地招募帖，账号与酒店关系未核实；正文明确酒店为天涯蓝海（马岭街167号），不能按账号名误归天涯海角景区。</x:v>
      </x:c>
      <x:c r="F984" s="13" t="str">
        <x:v>https://www.xiaohongshu.com/explore/6a141f23000000003700c5a4</x:v>
      </x:c>
    </x:row>
    <x:row r="985" ht="46" customHeight="1">
      <x:c r="A985" s="12" t="str">
        <x:v>P79</x:v>
      </x:c>
      <x:c r="B985" s="12" t="str">
        <x:v>三亚海棠湾嘉棠费尔蒙酒店</x:v>
      </x:c>
      <x:c r="C985" s="12" t="str">
        <x:v>50人婚礼报价参考（2025个人看场）</x:v>
      </x:c>
      <x:c r="D985" s="12" t="str">
        <x:v>婚房住宿</x:v>
      </x:c>
      <x:c r="E985" s="12" t="str">
        <x:v>复式海景套房1间，未列入住晚数、早餐或婚房布置。</x:v>
      </x:c>
      <x:c r="F985" s="13" t="str">
        <x:v>https://www.xiaohongshu.com/explore/684aa0720000000021009cd5</x:v>
      </x:c>
    </x:row>
    <x:row r="986" ht="46" customHeight="1">
      <x:c r="A986" s="12" t="str">
        <x:v>P79</x:v>
      </x:c>
      <x:c r="B986" s="12" t="str">
        <x:v>三亚海棠湾嘉棠费尔蒙酒店</x:v>
      </x:c>
      <x:c r="C986" s="12" t="str">
        <x:v>50人婚礼报价参考（2025个人看场）</x:v>
      </x:c>
      <x:c r="D986" s="12" t="str">
        <x:v>宾客住宿</x:v>
      </x:c>
      <x:c r="E986" s="12" t="str">
        <x:v>海景房2间＋园景房22间；均有欢迎水果和迷你吧，具体补充次数/收费规则未列；未给晚数、床型或早餐。</x:v>
      </x:c>
      <x:c r="F986" s="13" t="str">
        <x:v>https://www.xiaohongshu.com/explore/684aa0720000000021009cd5</x:v>
      </x:c>
    </x:row>
    <x:row r="987" ht="46" customHeight="1">
      <x:c r="A987" s="12" t="str">
        <x:v>P79</x:v>
      </x:c>
      <x:c r="B987" s="12" t="str">
        <x:v>三亚海棠湾嘉棠费尔蒙酒店</x:v>
      </x:c>
      <x:c r="C987" s="12" t="str">
        <x:v>50人婚礼报价参考（2025个人看场）</x:v>
      </x:c>
      <x:c r="D987" s="12" t="str">
        <x:v>餐饮</x:v>
      </x:c>
      <x:c r="E987" s="12" t="str">
        <x:v>围桌或烧烤自助二选一，含软饮、红酒、果汁及香槟塔；菜单、品牌、数量、畅饮时长未列。</x:v>
      </x:c>
      <x:c r="F987" s="13" t="str">
        <x:v>https://www.xiaohongshu.com/explore/684aa0720000000021009cd5</x:v>
      </x:c>
    </x:row>
    <x:row r="988" ht="46" customHeight="1">
      <x:c r="A988" s="12" t="str">
        <x:v>P79</x:v>
      </x:c>
      <x:c r="B988" s="12" t="str">
        <x:v>三亚海棠湾嘉棠费尔蒙酒店</x:v>
      </x:c>
      <x:c r="C988" s="12" t="str">
        <x:v>50人婚礼报价参考（2025个人看场）</x:v>
      </x:c>
      <x:c r="D988" s="12" t="str">
        <x:v>仪式场地</x:v>
      </x:c>
      <x:c r="E988" s="12" t="str">
        <x:v>临海草坪，作者称两侧有树但场地不遮阳、左侧有通海小路；现场为2024年10月照片、未再复查，当前人流与草坪状态待核。</x:v>
      </x:c>
      <x:c r="F988" s="13" t="str">
        <x:v>https://www.xiaohongshu.com/explore/684aa0720000000021009cd5</x:v>
      </x:c>
    </x:row>
    <x:row r="989" ht="46" customHeight="1">
      <x:c r="A989" s="12" t="str">
        <x:v>P79</x:v>
      </x:c>
      <x:c r="B989" s="12" t="str">
        <x:v>三亚海棠湾嘉棠费尔蒙酒店</x:v>
      </x:c>
      <x:c r="C989" s="12" t="str">
        <x:v>50人婚礼报价参考（2025个人看场）</x:v>
      </x:c>
      <x:c r="D989" s="12" t="str">
        <x:v>价格限制</x:v>
      </x:c>
      <x:c r="E989" s="12" t="str">
        <x:v>50人83999，法定节假日补差，补差金额和具体日期未列；不能把83999视为任何婚期固定总价。</x:v>
      </x:c>
      <x:c r="F989" s="13" t="str">
        <x:v>https://www.xiaohongshu.com/explore/684aa0720000000021009cd5</x:v>
      </x:c>
    </x:row>
    <x:row r="990" ht="46" customHeight="1">
      <x:c r="A990" s="12" t="str">
        <x:v>P79</x:v>
      </x:c>
      <x:c r="B990" s="12" t="str">
        <x:v>三亚海棠湾嘉棠费尔蒙酒店</x:v>
      </x:c>
      <x:c r="C990" s="12" t="str">
        <x:v>50人婚礼报价参考（2025个人看场）</x:v>
      </x:c>
      <x:c r="D990" s="12" t="str">
        <x:v>其他设施与含项</x:v>
      </x:c>
      <x:c r="E990" s="12" t="str">
        <x:v>酒店游船、日落仪式、儿童乐园为一般设施介绍，不表示婚礼包价已含专属使用；花艺、音响及婚庆团队未列。</x:v>
      </x:c>
      <x:c r="F990" s="13" t="str">
        <x:v>https://www.xiaohongshu.com/explore/684aa0720000000021009cd5</x:v>
      </x:c>
    </x:row>
    <x:row r="991" ht="46" customHeight="1">
      <x:c r="A991" s="12" t="str">
        <x:v>P79</x:v>
      </x:c>
      <x:c r="B991" s="12" t="str">
        <x:v>三亚海棠湾嘉棠费尔蒙酒店</x:v>
      </x:c>
      <x:c r="C991" s="12" t="str">
        <x:v>50人婚礼报价参考（2025个人看场）</x:v>
      </x:c>
      <x:c r="D991" s="12" t="str">
        <x:v>税费与有效期</x:v>
      </x:c>
      <x:c r="E991" s="12" t="str">
        <x:v>2025-06-12发布，作为2025历史报价参考。税费服务费、使用有效期与当前档期未注明，不继承P08原10人套餐配置和条款。</x:v>
      </x:c>
      <x:c r="F991" s="13" t="str">
        <x:v>https://www.xiaohongshu.com/explore/684aa0720000000021009cd5</x:v>
      </x:c>
    </x:row>
    <x:row r="992" ht="46" customHeight="1">
      <x:c r="A992" s="12" t="str">
        <x:v>P79</x:v>
      </x:c>
      <x:c r="B992" s="12" t="str">
        <x:v>三亚海棠湾嘉棠费尔蒙酒店</x:v>
      </x:c>
      <x:c r="C992" s="12" t="str">
        <x:v>50人婚礼报价参考（2025个人看场）</x:v>
      </x:c>
      <x:c r="D992" s="12" t="str">
        <x:v>来源性质</x:v>
      </x:c>
      <x:c r="E992" s="12" t="str">
        <x:v>作者自述个人看场经历；2025发布并注明照片为2024年10月，之后未再踩点。未核验正式酒店报价或成交，属于历史个人参考。</x:v>
      </x:c>
      <x:c r="F992" s="13" t="str">
        <x:v>https://www.xiaohongshu.com/explore/684aa0720000000021009cd5</x:v>
      </x:c>
    </x:row>
    <x:row r="993" ht="46" customHeight="1">
      <x:c r="A993" s="12" t="str">
        <x:v>P79</x:v>
      </x:c>
      <x:c r="B993" s="12" t="str">
        <x:v>三亚海棠湾嘉棠费尔蒙酒店</x:v>
      </x:c>
      <x:c r="C993" s="12" t="str">
        <x:v>50人婚礼报价参考（2025个人看场）</x:v>
      </x:c>
      <x:c r="D993" s="12" t="str">
        <x:v>核对提醒</x:v>
      </x:c>
      <x:c r="E993" s="12" t="str">
        <x:v>2025个人看场分享50人83999，1复式海景套房＋2海景房＋22园景房、围桌/烧烤自助二选一；基础入住晚数、税服、有效期未列，节假日补差未知。历史参考，不借用原10人P08条款。</x:v>
      </x:c>
      <x:c r="F993" s="13" t="str">
        <x:v>https://www.xiaohongshu.com/explore/684aa0720000000021009cd5</x:v>
      </x:c>
    </x:row>
    <x:row r="994" ht="76" customHeight="1">
      <x:c r="A994" s="12" t="str">
        <x:v>P79</x:v>
      </x:c>
      <x:c r="B994" s="12" t="str">
        <x:v>三亚海棠湾嘉棠费尔蒙酒店</x:v>
      </x:c>
      <x:c r="C994" s="12" t="str">
        <x:v>50人婚礼报价参考（2025个人看场）</x:v>
      </x:c>
      <x:c r="D994" s="12" t="str">
        <x:v>资料来源</x:v>
      </x:c>
      <x:c r="E994" s="12" t="str">
        <x:v>正文声称亲历；玛卡巴卡（暴躁备婚版）；2025-06-12；https://www.xiaohongshu.com/explore/684aa0720000000021009cd5；作者自述个人看场经历；2025发布并注明照片为2024年10月，之后未再踩点。未核验正式酒店报价或成交，属于历史个人参考。</x:v>
      </x:c>
      <x:c r="F994" s="13" t="str">
        <x:v>https://www.xiaohongshu.com/explore/684aa0720000000021009cd5</x:v>
      </x:c>
    </x:row>
    <x:row r="995" ht="87" customHeight="1">
      <x:c r="A995" s="12" t="str">
        <x:v>H08</x:v>
      </x:c>
      <x:c r="B995" s="12" t="str">
        <x:v>三亚海棠湾喜来登度假酒店</x:v>
      </x:c>
      <x:c r="C995" s="12" t="str">
        <x:v>婚礼酒店资料（报价待确认）</x:v>
      </x:c>
      <x:c r="D995" s="12" t="str">
        <x:v>身份 / 地址 / 海湾</x:v>
      </x:c>
      <x:c r="E995" s="12" t="str">
        <x:v>三亚海棠湾喜来登度假酒店；海南省三亚市海棠湾滨海地段（官网明确位于 Sanya, Haitang Bay）；海湾：海棠湾。万豪物业代码 syxhs；现表三亚喜来登位于亚龙湾，物业代码 syxss，是不同物业。</x:v>
      </x:c>
      <x:c r="F995" s="13" t="str">
        <x:v>https://www.marriott.com.cn/hotels/syxhs-sheraton-sanya-haitang-bay-resort/overview/
https://www.marriott.com/en-us/hotels/syxhs-sheraton-sanya-haitang-bay-resort/events/</x:v>
      </x:c>
    </x:row>
    <x:row r="996" ht="87" customHeight="1">
      <x:c r="A996" s="12" t="str">
        <x:v>H08</x:v>
      </x:c>
      <x:c r="B996" s="12" t="str">
        <x:v>三亚海棠湾喜来登度假酒店</x:v>
      </x:c>
      <x:c r="C996" s="12" t="str">
        <x:v>婚礼酒店资料（报价待确认）</x:v>
      </x:c>
      <x:c r="D996" s="12" t="str">
        <x:v>婚礼场地线索</x:v>
      </x:c>
      <x:c r="E996" s="12" t="str">
        <x:v>万豪活动页明确回答酒店提供婚礼服务，介绍海景户外草坪、宴会厅及婚礼策划服务。</x:v>
      </x:c>
      <x:c r="F996" s="13" t="str">
        <x:v>https://www.marriott.com.cn/hotels/syxhs-sheraton-sanya-haitang-bay-resort/overview/
https://www.marriott.com/en-us/hotels/syxhs-sheraton-sanya-haitang-bay-resort/events/</x:v>
      </x:c>
    </x:row>
    <x:row r="997" ht="87" customHeight="1">
      <x:c r="A997" s="12" t="str">
        <x:v>H08</x:v>
      </x:c>
      <x:c r="B997" s="12" t="str">
        <x:v>三亚海棠湾喜来登度假酒店</x:v>
      </x:c>
      <x:c r="C997" s="12" t="str">
        <x:v>婚礼酒店资料（报价待确认）</x:v>
      </x:c>
      <x:c r="D997" s="12" t="str">
        <x:v>报价缺口</x:v>
      </x:c>
      <x:c r="E997" s="12" t="str">
        <x:v>尚未取得可核验的婚礼套餐金额及完整含项；价格留空，不记为零元，不由日常住宿价或场地容量推算。</x:v>
      </x:c>
      <x:c r="F997" s="13" t="str">
        <x:v>https://www.marriott.com.cn/hotels/syxhs-sheraton-sanya-haitang-bay-resort/overview/
https://www.marriott.com/en-us/hotels/syxhs-sheraton-sanya-haitang-bay-resort/events/</x:v>
      </x:c>
    </x:row>
    <x:row r="998" ht="87" customHeight="1">
      <x:c r="A998" s="12" t="str">
        <x:v>H08</x:v>
      </x:c>
      <x:c r="B998" s="12" t="str">
        <x:v>三亚海棠湾喜来登度假酒店</x:v>
      </x:c>
      <x:c r="C998" s="12" t="str">
        <x:v>婚礼酒店资料（报价待确认）</x:v>
      </x:c>
      <x:c r="D998" s="12" t="str">
        <x:v>别名 / 去重</x:v>
      </x:c>
      <x:c r="E998" s="12" t="str">
        <x:v>Sheraton Sanya Haitang Bay Resort / 海棠湾喜来登</x:v>
      </x:c>
      <x:c r="F998" s="13" t="str">
        <x:v>https://www.marriott.com.cn/hotels/syxhs-sheraton-sanya-haitang-bay-resort/overview/
https://www.marriott.com/en-us/hotels/syxhs-sheraton-sanya-haitang-bay-resort/events/</x:v>
      </x:c>
    </x:row>
    <x:row r="999" ht="87" customHeight="1">
      <x:c r="A999" s="12" t="str">
        <x:v>H08</x:v>
      </x:c>
      <x:c r="B999" s="12" t="str">
        <x:v>三亚海棠湾喜来登度假酒店</x:v>
      </x:c>
      <x:c r="C999" s="12" t="str">
        <x:v>婚礼酒店资料（报价待确认）</x:v>
      </x:c>
      <x:c r="D999" s="12" t="str">
        <x:v>待确认</x:v>
      </x:c>
      <x:c r="E999" s="12" t="str">
        <x:v>本轮未核得完整婚礼套餐价格、有效期和税费条款。</x:v>
      </x:c>
      <x:c r="F999" s="13" t="str">
        <x:v>https://www.marriott.com.cn/hotels/syxhs-sheraton-sanya-haitang-bay-resort/overview/
https://www.marriott.com/en-us/hotels/syxhs-sheraton-sanya-haitang-bay-resort/events/</x:v>
      </x:c>
    </x:row>
    <x:row r="1000" ht="87" customHeight="1">
      <x:c r="A1000" s="12" t="str">
        <x:v>H08</x:v>
      </x:c>
      <x:c r="B1000" s="12" t="str">
        <x:v>三亚海棠湾喜来登度假酒店</x:v>
      </x:c>
      <x:c r="C1000" s="12" t="str">
        <x:v>婚礼酒店资料（报价待确认）</x:v>
      </x:c>
      <x:c r="D1000" s="12" t="str">
        <x:v>核对提醒</x:v>
      </x:c>
      <x:c r="E1000" s="12" t="str">
        <x:v>已核对身份及婚礼业务线索；完整套餐、价格、档期和税服待确认。</x:v>
      </x:c>
      <x:c r="F1000" s="13" t="str">
        <x:v>https://www.marriott.com.cn/hotels/syxhs-sheraton-sanya-haitang-bay-resort/overview/
https://www.marriott.com/en-us/hotels/syxhs-sheraton-sanya-haitang-bay-resort/events/</x:v>
      </x:c>
    </x:row>
    <x:row r="1001" ht="156" customHeight="1">
      <x:c r="A1001" s="12" t="str">
        <x:v>H08</x:v>
      </x:c>
      <x:c r="B1001" s="12" t="str">
        <x:v>三亚海棠湾喜来登度假酒店</x:v>
      </x:c>
      <x:c r="C1001" s="12" t="str">
        <x:v>婚礼酒店资料（报价待确认）</x:v>
      </x:c>
      <x:c r="D1001" s="12" t="str">
        <x:v>资料来源</x:v>
      </x:c>
      <x:c r="E1001" s="12" t="str">
        <x:v>官方资料核验；品牌官网 / 经营方官网 / 官方旅游机构；发布日期未显示；https://www.marriott.com.cn/hotels/syxhs-sheraton-sanya-haitang-bay-resort/overview/；万豪活动页明确回答酒店提供婚礼服务，介绍海景户外草坪、宴会厅及婚礼策划服务。 万豪物业代码 syxhs；现表三亚喜来登位于亚龙湾，物业代码 syxss，是不同物业。
官方资料核验；品牌官网 / 经营方官网 / 官方旅游机构；发布日期未显示；https://www.marriott.com/en-us/hotels/syxhs-sheraton-sanya-haitang-bay-resort/events/；万豪活动页明确回答酒店提供婚礼服务，介绍海景户外草坪、宴会厅及婚礼策划服务。 万豪物业代码 syxhs；现表三亚喜来登位于亚龙湾，物业代码 syxss，是不同物业。</x:v>
      </x:c>
      <x:c r="F1001" s="13" t="str">
        <x:v>https://www.marriott.com.cn/hotels/syxhs-sheraton-sanya-haitang-bay-resort/overview/
https://www.marriott.com/en-us/hotels/syxhs-sheraton-sanya-haitang-bay-resort/events/</x:v>
      </x:c>
    </x:row>
    <x:row r="1002" ht="72" customHeight="1">
      <x:c r="A1002" s="12" t="str">
        <x:v>H10</x:v>
      </x:c>
      <x:c r="B1002" s="12" t="str">
        <x:v>三亚亚龙湾雅高铂尔曼度假酒店</x:v>
      </x:c>
      <x:c r="C1002" s="12" t="str">
        <x:v>婚礼酒店资料（报价待确认）</x:v>
      </x:c>
      <x:c r="D1002" s="12" t="str">
        <x:v>身份 / 地址 / 海湾</x:v>
      </x:c>
      <x:c r="E1002" s="12" t="str">
        <x:v>三亚亚龙湾雅高铂尔曼度假酒店；海南省三亚市亚龙湾国家旅游度假区；海湾：亚龙湾。雅高物业6467，与三亚湾海居铂尔曼7126独立。</x:v>
      </x:c>
      <x:c r="F1002" s="13" t="str">
        <x:v>https://pullman.accor.com/en/hotels/sanya/6467/meetings.html
https://all.accor.com/hotel/6467/index.zh.shtml</x:v>
      </x:c>
    </x:row>
    <x:row r="1003" ht="72" customHeight="1">
      <x:c r="A1003" s="12" t="str">
        <x:v>H10</x:v>
      </x:c>
      <x:c r="B1003" s="12" t="str">
        <x:v>三亚亚龙湾雅高铂尔曼度假酒店</x:v>
      </x:c>
      <x:c r="C1003" s="12" t="str">
        <x:v>婚礼酒店资料（报价待确认）</x:v>
      </x:c>
      <x:c r="D1003" s="12" t="str">
        <x:v>婚礼场地线索</x:v>
      </x:c>
      <x:c r="E1003" s="12" t="str">
        <x:v>雅高官网独立婚礼栏目确认可举办婚礼；活动页列宴会厅等空间。</x:v>
      </x:c>
      <x:c r="F1003" s="13" t="str">
        <x:v>https://pullman.accor.com/en/hotels/sanya/6467/meetings.html
https://all.accor.com/hotel/6467/index.zh.shtml</x:v>
      </x:c>
    </x:row>
    <x:row r="1004" ht="72" customHeight="1">
      <x:c r="A1004" s="12" t="str">
        <x:v>H10</x:v>
      </x:c>
      <x:c r="B1004" s="12" t="str">
        <x:v>三亚亚龙湾雅高铂尔曼度假酒店</x:v>
      </x:c>
      <x:c r="C1004" s="12" t="str">
        <x:v>婚礼酒店资料（报价待确认）</x:v>
      </x:c>
      <x:c r="D1004" s="12" t="str">
        <x:v>报价缺口</x:v>
      </x:c>
      <x:c r="E1004" s="12" t="str">
        <x:v>尚未取得可核验的婚礼套餐金额及完整含项；价格留空，不记为零元，不由日常住宿价或场地容量推算。</x:v>
      </x:c>
      <x:c r="F1004" s="13" t="str">
        <x:v>https://pullman.accor.com/en/hotels/sanya/6467/meetings.html
https://all.accor.com/hotel/6467/index.zh.shtml</x:v>
      </x:c>
    </x:row>
    <x:row r="1005" ht="72" customHeight="1">
      <x:c r="A1005" s="12" t="str">
        <x:v>H10</x:v>
      </x:c>
      <x:c r="B1005" s="12" t="str">
        <x:v>三亚亚龙湾雅高铂尔曼度假酒店</x:v>
      </x:c>
      <x:c r="C1005" s="12" t="str">
        <x:v>婚礼酒店资料（报价待确认）</x:v>
      </x:c>
      <x:c r="D1005" s="12" t="str">
        <x:v>别名 / 去重</x:v>
      </x:c>
      <x:c r="E1005" s="12" t="str">
        <x:v>三亚亚龙湾铂尔曼别墅度假酒店 / 亚龙湾铂尔曼 / Pullman Sanya Yalong Bay Villas &amp; Resort</x:v>
      </x:c>
      <x:c r="F1005" s="13" t="str">
        <x:v>https://pullman.accor.com/en/hotels/sanya/6467/meetings.html
https://all.accor.com/hotel/6467/index.zh.shtml</x:v>
      </x:c>
    </x:row>
    <x:row r="1006" ht="72" customHeight="1">
      <x:c r="A1006" s="12" t="str">
        <x:v>H10</x:v>
      </x:c>
      <x:c r="B1006" s="12" t="str">
        <x:v>三亚亚龙湾雅高铂尔曼度假酒店</x:v>
      </x:c>
      <x:c r="C1006" s="12" t="str">
        <x:v>婚礼酒店资料（报价待确认）</x:v>
      </x:c>
      <x:c r="D1006" s="12" t="str">
        <x:v>当前运营提示</x:v>
      </x:c>
      <x:c r="E1006" s="12" t="str">
        <x:v>2026-10-19读取官网提示：主楼客房于2026-09-01至11-30翻新，主楼、主泳池、彩虹滑梯和儿童俱乐部临时关闭；官网称别墅区独立不受影响，大堂、餐厅、健身中心照常运营。婚礼具体动线/噪音/备选场地影响需酒店书面确认。</x:v>
      </x:c>
      <x:c r="F1006" s="13" t="str">
        <x:v>https://pullman.accor.com/en/hotels/sanya/6467/meetings.html
https://all.accor.com/hotel/6467/index.zh.shtml</x:v>
      </x:c>
    </x:row>
    <x:row r="1007" ht="72" customHeight="1">
      <x:c r="A1007" s="12" t="str">
        <x:v>H10</x:v>
      </x:c>
      <x:c r="B1007" s="12" t="str">
        <x:v>三亚亚龙湾雅高铂尔曼度假酒店</x:v>
      </x:c>
      <x:c r="C1007" s="12" t="str">
        <x:v>婚礼酒店资料（报价待确认）</x:v>
      </x:c>
      <x:c r="D1007" s="12" t="str">
        <x:v>待确认</x:v>
      </x:c>
      <x:c r="E1007" s="12" t="str">
        <x:v>尚无完整套餐价格。</x:v>
      </x:c>
      <x:c r="F1007" s="13" t="str">
        <x:v>https://pullman.accor.com/en/hotels/sanya/6467/meetings.html
https://all.accor.com/hotel/6467/index.zh.shtml</x:v>
      </x:c>
    </x:row>
    <x:row r="1008" ht="72" customHeight="1">
      <x:c r="A1008" s="12" t="str">
        <x:v>H10</x:v>
      </x:c>
      <x:c r="B1008" s="12" t="str">
        <x:v>三亚亚龙湾雅高铂尔曼度假酒店</x:v>
      </x:c>
      <x:c r="C1008" s="12" t="str">
        <x:v>婚礼酒店资料（报价待确认）</x:v>
      </x:c>
      <x:c r="D1008" s="12" t="str">
        <x:v>待确认</x:v>
      </x:c>
      <x:c r="E1008" s="12" t="str">
        <x:v>不能将官网婚礼宣传图当作现行场地合同，页面亦标注非合约照片。</x:v>
      </x:c>
      <x:c r="F1008" s="13" t="str">
        <x:v>https://pullman.accor.com/en/hotels/sanya/6467/meetings.html
https://all.accor.com/hotel/6467/index.zh.shtml</x:v>
      </x:c>
    </x:row>
    <x:row r="1009" ht="72" customHeight="1">
      <x:c r="A1009" s="12" t="str">
        <x:v>H10</x:v>
      </x:c>
      <x:c r="B1009" s="12" t="str">
        <x:v>三亚亚龙湾雅高铂尔曼度假酒店</x:v>
      </x:c>
      <x:c r="C1009" s="12" t="str">
        <x:v>婚礼酒店资料（报价待确认）</x:v>
      </x:c>
      <x:c r="D1009" s="12" t="str">
        <x:v>核对提醒</x:v>
      </x:c>
      <x:c r="E1009" s="12" t="str">
        <x:v>已核对身份及婚礼业务线索；完整套餐、价格、档期和税服待确认。</x:v>
      </x:c>
      <x:c r="F1009" s="13" t="str">
        <x:v>https://pullman.accor.com/en/hotels/sanya/6467/meetings.html
https://all.accor.com/hotel/6467/index.zh.shtml</x:v>
      </x:c>
    </x:row>
    <x:row r="1010" ht="124" customHeight="1">
      <x:c r="A1010" s="12" t="str">
        <x:v>H10</x:v>
      </x:c>
      <x:c r="B1010" s="12" t="str">
        <x:v>三亚亚龙湾雅高铂尔曼度假酒店</x:v>
      </x:c>
      <x:c r="C1010" s="12" t="str">
        <x:v>婚礼酒店资料（报价待确认）</x:v>
      </x:c>
      <x:c r="D1010" s="12" t="str">
        <x:v>资料来源</x:v>
      </x:c>
      <x:c r="E1010" s="12" t="str">
        <x:v>官方资料核验；品牌官网 / 经营方官网 / 官方旅游机构；发布日期未显示；https://pullman.accor.com/en/hotels/sanya/6467/meetings.html；雅高官网独立婚礼栏目确认可举办婚礼；活动页列宴会厅等空间。 雅高物业6467，与三亚湾海居铂尔曼7126独立。
官方资料核验；品牌官网 / 经营方官网 / 官方旅游机构；发布日期未显示；https://all.accor.com/hotel/6467/index.zh.shtml；雅高官网独立婚礼栏目确认可举办婚礼；活动页列宴会厅等空间。 雅高物业6467，与三亚湾海居铂尔曼7126独立。</x:v>
      </x:c>
      <x:c r="F1010" s="13" t="str">
        <x:v>https://pullman.accor.com/en/hotels/sanya/6467/meetings.html
https://all.accor.com/hotel/6467/index.zh.shtml</x:v>
      </x:c>
    </x:row>
    <x:row r="1011" ht="87" customHeight="1">
      <x:c r="A1011" s="12" t="str">
        <x:v>H11</x:v>
      </x:c>
      <x:c r="B1011" s="12" t="str">
        <x:v>三亚海棠湾万达瑞华度假酒店</x:v>
      </x:c>
      <x:c r="C1011" s="12" t="str">
        <x:v>婚礼酒店资料（报价待确认）</x:v>
      </x:c>
      <x:c r="D1011" s="12" t="str">
        <x:v>身份 / 地址 / 海湾</x:v>
      </x:c>
      <x:c r="E1011" s="12" t="str">
        <x:v>三亚海棠湾万达瑞华度假酒店；海南省三亚市海棠区海棠北路20号；海湾：海棠湾。当前万达官网列为海棠北路20号、电话0898-88208888；嘉华是18号，费尔蒙是10号。官网旧资料仍含康莱德名称/图片及同电话，旧称只作别名线索，不新增康莱德行。</x:v>
      </x:c>
      <x:c r="F1011" s="13" t="str">
        <x:v>https://www.wandahotels.com/index.php?a=show&amp;c=index&amp;catid=7&amp;id=4&amp;m=wap&amp;siteid=1
https://www.wandahotels.com/index.php?a=hotel_profile&amp;c=index&amp;catid=65&amp;id=140&amp;m=wap&amp;siteid=2</x:v>
      </x:c>
    </x:row>
    <x:row r="1012" ht="87" customHeight="1">
      <x:c r="A1012" s="12" t="str">
        <x:v>H11</x:v>
      </x:c>
      <x:c r="B1012" s="12" t="str">
        <x:v>三亚海棠湾万达瑞华度假酒店</x:v>
      </x:c>
      <x:c r="C1012" s="12" t="str">
        <x:v>婚礼酒店资料（报价待确认）</x:v>
      </x:c>
      <x:c r="D1012" s="12" t="str">
        <x:v>婚礼场地线索</x:v>
      </x:c>
      <x:c r="E1012" s="12" t="str">
        <x:v>万达官网介绍约182平方米宴会厅、约1000平方米海景草坪，明确用于婚礼；并说明可使用相邻姐妹酒店万达嘉华的部分会议宴会设施。</x:v>
      </x:c>
      <x:c r="F1012" s="13" t="str">
        <x:v>https://www.wandahotels.com/index.php?a=show&amp;c=index&amp;catid=7&amp;id=4&amp;m=wap&amp;siteid=1
https://www.wandahotels.com/index.php?a=hotel_profile&amp;c=index&amp;catid=65&amp;id=140&amp;m=wap&amp;siteid=2</x:v>
      </x:c>
    </x:row>
    <x:row r="1013" ht="87" customHeight="1">
      <x:c r="A1013" s="12" t="str">
        <x:v>H11</x:v>
      </x:c>
      <x:c r="B1013" s="12" t="str">
        <x:v>三亚海棠湾万达瑞华度假酒店</x:v>
      </x:c>
      <x:c r="C1013" s="12" t="str">
        <x:v>婚礼酒店资料（报价待确认）</x:v>
      </x:c>
      <x:c r="D1013" s="12" t="str">
        <x:v>报价缺口</x:v>
      </x:c>
      <x:c r="E1013" s="12" t="str">
        <x:v>尚未取得可核验的婚礼套餐金额及完整含项；价格留空，不记为零元，不由日常住宿价或场地容量推算。</x:v>
      </x:c>
      <x:c r="F1013" s="13" t="str">
        <x:v>https://www.wandahotels.com/index.php?a=show&amp;c=index&amp;catid=7&amp;id=4&amp;m=wap&amp;siteid=1
https://www.wandahotels.com/index.php?a=hotel_profile&amp;c=index&amp;catid=65&amp;id=140&amp;m=wap&amp;siteid=2</x:v>
      </x:c>
    </x:row>
    <x:row r="1014" ht="87" customHeight="1">
      <x:c r="A1014" s="12" t="str">
        <x:v>H11</x:v>
      </x:c>
      <x:c r="B1014" s="12" t="str">
        <x:v>三亚海棠湾万达瑞华度假酒店</x:v>
      </x:c>
      <x:c r="C1014" s="12" t="str">
        <x:v>婚礼酒店资料（报价待确认）</x:v>
      </x:c>
      <x:c r="D1014" s="12" t="str">
        <x:v>别名 / 去重</x:v>
      </x:c>
      <x:c r="E1014" s="12" t="str">
        <x:v>Wanda Reign Resort &amp; Villas Sanya Haitang Bay / 海棠湾万达瑞华</x:v>
      </x:c>
      <x:c r="F1014" s="13" t="str">
        <x:v>https://www.wandahotels.com/index.php?a=show&amp;c=index&amp;catid=7&amp;id=4&amp;m=wap&amp;siteid=1
https://www.wandahotels.com/index.php?a=hotel_profile&amp;c=index&amp;catid=65&amp;id=140&amp;m=wap&amp;siteid=2</x:v>
      </x:c>
    </x:row>
    <x:row r="1015" ht="87" customHeight="1">
      <x:c r="A1015" s="12" t="str">
        <x:v>H11</x:v>
      </x:c>
      <x:c r="B1015" s="12" t="str">
        <x:v>三亚海棠湾万达瑞华度假酒店</x:v>
      </x:c>
      <x:c r="C1015" s="12" t="str">
        <x:v>婚礼酒店资料（报价待确认）</x:v>
      </x:c>
      <x:c r="D1015" s="12" t="str">
        <x:v>待确认</x:v>
      </x:c>
      <x:c r="E1015" s="12" t="str">
        <x:v>若报价包含相邻嘉华场地，合同需明确实际举办物业及服务方。</x:v>
      </x:c>
      <x:c r="F1015" s="13" t="str">
        <x:v>https://www.wandahotels.com/index.php?a=show&amp;c=index&amp;catid=7&amp;id=4&amp;m=wap&amp;siteid=1
https://www.wandahotels.com/index.php?a=hotel_profile&amp;c=index&amp;catid=65&amp;id=140&amp;m=wap&amp;siteid=2</x:v>
      </x:c>
    </x:row>
    <x:row r="1016" ht="87" customHeight="1">
      <x:c r="A1016" s="12" t="str">
        <x:v>H11</x:v>
      </x:c>
      <x:c r="B1016" s="12" t="str">
        <x:v>三亚海棠湾万达瑞华度假酒店</x:v>
      </x:c>
      <x:c r="C1016" s="12" t="str">
        <x:v>婚礼酒店资料（报价待确认）</x:v>
      </x:c>
      <x:c r="D1016" s="12" t="str">
        <x:v>待确认</x:v>
      </x:c>
      <x:c r="E1016" s="12" t="str">
        <x:v>本条未把公开场地介绍当作有报价套餐。</x:v>
      </x:c>
      <x:c r="F1016" s="13" t="str">
        <x:v>https://www.wandahotels.com/index.php?a=show&amp;c=index&amp;catid=7&amp;id=4&amp;m=wap&amp;siteid=1
https://www.wandahotels.com/index.php?a=hotel_profile&amp;c=index&amp;catid=65&amp;id=140&amp;m=wap&amp;siteid=2</x:v>
      </x:c>
    </x:row>
    <x:row r="1017" ht="87" customHeight="1">
      <x:c r="A1017" s="12" t="str">
        <x:v>H11</x:v>
      </x:c>
      <x:c r="B1017" s="12" t="str">
        <x:v>三亚海棠湾万达瑞华度假酒店</x:v>
      </x:c>
      <x:c r="C1017" s="12" t="str">
        <x:v>婚礼酒店资料（报价待确认）</x:v>
      </x:c>
      <x:c r="D1017" s="12" t="str">
        <x:v>核对提醒</x:v>
      </x:c>
      <x:c r="E1017" s="12" t="str">
        <x:v>已核对身份及婚礼业务线索；完整套餐、价格、档期和税服待确认。</x:v>
      </x:c>
      <x:c r="F1017" s="13" t="str">
        <x:v>https://www.wandahotels.com/index.php?a=show&amp;c=index&amp;catid=7&amp;id=4&amp;m=wap&amp;siteid=1
https://www.wandahotels.com/index.php?a=hotel_profile&amp;c=index&amp;catid=65&amp;id=140&amp;m=wap&amp;siteid=2</x:v>
      </x:c>
    </x:row>
    <x:row r="1018" ht="204" customHeight="1">
      <x:c r="A1018" s="12" t="str">
        <x:v>H11</x:v>
      </x:c>
      <x:c r="B1018" s="12" t="str">
        <x:v>三亚海棠湾万达瑞华度假酒店</x:v>
      </x:c>
      <x:c r="C1018" s="12" t="str">
        <x:v>婚礼酒店资料（报价待确认）</x:v>
      </x:c>
      <x:c r="D1018" s="12" t="str">
        <x:v>资料来源</x:v>
      </x:c>
      <x:c r="E1018" s="12" t="str">
        <x:v>官方资料核验；品牌官网 / 经营方官网 / 官方旅游机构；发布日期未显示；https://www.wandahotels.com/index.php?a=show&amp;c=index&amp;catid=7&amp;id=4&amp;m=wap&amp;siteid=1；万达官网介绍约182平方米宴会厅、约1000平方米海景草坪，明确用于婚礼；并说明可使用相邻姐妹酒店万达嘉华的部分会议宴会设施。 当前万达官网列为海棠北路20号、电话0898-88208888；嘉华是18号，费尔蒙是10号。官网旧资料仍含康莱德名称/图片及同电话，旧称只作别名线索，不新增康莱德行。
官方资料核验；品牌官网 / 经营方官网 / 官方旅游机构；发布日期未显示；https://www.wandahotels.com/index.php?a=hotel_profile&amp;c=index&amp;catid=65&amp;id=140&amp;m=wap&amp;siteid=2；万达官网介绍约182平方米宴会厅、约1000平方米海景草坪，明确用于婚礼；并说明可使用相邻姐妹酒店万达嘉华的部分会议宴会设施。 当前万达官网列为海棠北路20号、电话0898-88208888；嘉华是18号，费尔蒙是10号。官网旧资料仍含康莱德名称/图片及同电话，旧称只作别名线索，不新增康莱德行。</x:v>
      </x:c>
      <x:c r="F1018" s="13" t="str">
        <x:v>https://www.wandahotels.com/index.php?a=show&amp;c=index&amp;catid=7&amp;id=4&amp;m=wap&amp;siteid=1
https://www.wandahotels.com/index.php?a=hotel_profile&amp;c=index&amp;catid=65&amp;id=140&amp;m=wap&amp;siteid=2</x:v>
      </x:c>
    </x:row>
    <x:row r="1019" ht="162" customHeight="1">
      <x:c r="A1019" s="12" t="str">
        <x:v>H14</x:v>
      </x:c>
      <x:c r="B1019" s="12" t="str">
        <x:v>三亚绿发山海天JW万豪酒店</x:v>
      </x:c>
      <x:c r="C1019" s="12" t="str">
        <x:v>婚礼酒店资料（报价待确认）</x:v>
      </x:c>
      <x:c r="D1019" s="12" t="str">
        <x:v>身份 / 地址 / 海湾</x:v>
      </x:c>
      <x:c r="E1019" s="12" t="str">
        <x:v>三亚绿发山海天JW万豪酒店；海南省三亚市大东海湾海韵路88号；海湾：大东海。万豪代码syxdb，海韵路88号；现表傲途格精选为syxak海韵路77号，海棠湾JW亦为不同物业。</x:v>
      </x:c>
      <x:c r="F1019" s="13" t="str">
        <x:v>https://www.marriott.com.cn/hotels/syxdb-jw-marriott-hotel-sanya-dadonghai-bay/overview/
https://www.marriott.com/en-us/hotels/syxdb-jw-marriott-hotel-sanya-dadonghai-bay/events/
https://www.xiaohongshu.com/explore/685c0463000000001703003c
https://www.xiaohongshu.com/explore/68887c930000000005006757</x:v>
      </x:c>
    </x:row>
    <x:row r="1020" ht="162" customHeight="1">
      <x:c r="A1020" s="12" t="str">
        <x:v>H14</x:v>
      </x:c>
      <x:c r="B1020" s="12" t="str">
        <x:v>三亚绿发山海天JW万豪酒店</x:v>
      </x:c>
      <x:c r="C1020" s="12" t="str">
        <x:v>婚礼酒店资料（报价待确认）</x:v>
      </x:c>
      <x:c r="D1020" s="12" t="str">
        <x:v>婚礼场地线索</x:v>
      </x:c>
      <x:c r="E1020" s="12" t="str">
        <x:v>万豪官网明确提供婚礼服务，列海滨婚礼堂、海滨草坪、沙滩、宴会厅及新娘房；中文官网确认现用绿发冠名。</x:v>
      </x:c>
      <x:c r="F1020" s="13" t="str">
        <x:v>https://www.marriott.com.cn/hotels/syxdb-jw-marriott-hotel-sanya-dadonghai-bay/overview/
https://www.marriott.com/en-us/hotels/syxdb-jw-marriott-hotel-sanya-dadonghai-bay/events/
https://www.xiaohongshu.com/explore/685c0463000000001703003c
https://www.xiaohongshu.com/explore/68887c930000000005006757</x:v>
      </x:c>
    </x:row>
    <x:row r="1021" ht="162" customHeight="1">
      <x:c r="A1021" s="12" t="str">
        <x:v>H14</x:v>
      </x:c>
      <x:c r="B1021" s="12" t="str">
        <x:v>三亚绿发山海天JW万豪酒店</x:v>
      </x:c>
      <x:c r="C1021" s="12" t="str">
        <x:v>婚礼酒店资料（报价待确认）</x:v>
      </x:c>
      <x:c r="D1021" s="12" t="str">
        <x:v>报价缺口</x:v>
      </x:c>
      <x:c r="E1021" s="12" t="str">
        <x:v>尚未取得可核验的婚礼套餐金额及完整含项；价格留空，不记为零元，不由日常住宿价或场地容量推算。</x:v>
      </x:c>
      <x:c r="F1021" s="13" t="str">
        <x:v>https://www.marriott.com.cn/hotels/syxdb-jw-marriott-hotel-sanya-dadonghai-bay/overview/
https://www.marriott.com/en-us/hotels/syxdb-jw-marriott-hotel-sanya-dadonghai-bay/events/
https://www.xiaohongshu.com/explore/685c0463000000001703003c
https://www.xiaohongshu.com/explore/68887c930000000005006757</x:v>
      </x:c>
    </x:row>
    <x:row r="1022" ht="162" customHeight="1">
      <x:c r="A1022" s="12" t="str">
        <x:v>H14</x:v>
      </x:c>
      <x:c r="B1022" s="12" t="str">
        <x:v>三亚绿发山海天JW万豪酒店</x:v>
      </x:c>
      <x:c r="C1022" s="12" t="str">
        <x:v>婚礼酒店资料（报价待确认）</x:v>
      </x:c>
      <x:c r="D1022" s="12" t="str">
        <x:v>别名 / 去重</x:v>
      </x:c>
      <x:c r="E1022" s="12" t="str">
        <x:v>三亚山海天JW万豪酒店 / JW Marriott Hotel Sanya Dadonghai Bay</x:v>
      </x:c>
      <x:c r="F1022" s="13" t="str">
        <x:v>https://www.marriott.com.cn/hotels/syxdb-jw-marriott-hotel-sanya-dadonghai-bay/overview/
https://www.marriott.com/en-us/hotels/syxdb-jw-marriott-hotel-sanya-dadonghai-bay/events/
https://www.xiaohongshu.com/explore/685c0463000000001703003c
https://www.xiaohongshu.com/explore/68887c930000000005006757</x:v>
      </x:c>
    </x:row>
    <x:row r="1023" ht="162" customHeight="1">
      <x:c r="A1023" s="12" t="str">
        <x:v>H14</x:v>
      </x:c>
      <x:c r="B1023" s="12" t="str">
        <x:v>三亚绿发山海天JW万豪酒店</x:v>
      </x:c>
      <x:c r="C1023" s="12" t="str">
        <x:v>婚礼酒店资料（报价待确认）</x:v>
      </x:c>
      <x:c r="D1023" s="12" t="str">
        <x:v>待确认</x:v>
      </x:c>
      <x:c r="E1023" s="12" t="str">
        <x:v>尚无本轮已核对的完整婚礼套餐。</x:v>
      </x:c>
      <x:c r="F1023" s="13" t="str">
        <x:v>https://www.marriott.com.cn/hotels/syxdb-jw-marriott-hotel-sanya-dadonghai-bay/overview/
https://www.marriott.com/en-us/hotels/syxdb-jw-marriott-hotel-sanya-dadonghai-bay/events/
https://www.xiaohongshu.com/explore/685c0463000000001703003c
https://www.xiaohongshu.com/explore/68887c930000000005006757</x:v>
      </x:c>
    </x:row>
    <x:row r="1024" ht="46" customHeight="1">
      <x:c r="A1024" s="12" t="str">
        <x:v>H14</x:v>
      </x:c>
      <x:c r="B1024" s="12" t="str">
        <x:v>三亚绿发山海天JW万豪酒店</x:v>
      </x:c>
      <x:c r="C1024" s="12" t="str">
        <x:v>婚礼酒店资料（报价待确认）</x:v>
      </x:c>
      <x:c r="D1024" s="12" t="str">
        <x:v>历史预算线索</x:v>
      </x:c>
      <x:c r="E1024" s="12" t="str">
        <x:v>2025个人推荐称大东海JW50人“不到10w”，总体婚礼“不到20w”；未给精确酒店价、房晚、餐饮或档期，不录成99999/100000，不与策划预算混合。</x:v>
      </x:c>
      <x:c r="F1024" s="13" t="str">
        <x:v>https://www.xiaohongshu.com/explore/685c0463000000001703003c</x:v>
      </x:c>
    </x:row>
    <x:row r="1025" ht="46" customHeight="1">
      <x:c r="A1025" s="12" t="str">
        <x:v>H14</x:v>
      </x:c>
      <x:c r="B1025" s="12" t="str">
        <x:v>三亚绿发山海天JW万豪酒店</x:v>
      </x:c>
      <x:c r="C1025" s="12" t="str">
        <x:v>婚礼酒店资料（报价待确认）</x:v>
      </x:c>
      <x:c r="D1025" s="12" t="str">
        <x:v>场地配置（2025酒店问答）</x:v>
      </x:c>
      <x:c r="E1025" s="12" t="str">
        <x:v>1000㎡滨海草坪；JW婚礼堂为贝壳造型透明玻璃设计，介绍适合50人以内；916㎡无柱大宴会厅。面积和容量仅为场地介绍，不代表套餐人数、独占或已含租用。</x:v>
      </x:c>
      <x:c r="F1025" s="13" t="str">
        <x:v>https://www.xiaohongshu.com/explore/68887c930000000005006757</x:v>
      </x:c>
    </x:row>
    <x:row r="1026" ht="46" customHeight="1">
      <x:c r="A1026" s="12" t="str">
        <x:v>H14</x:v>
      </x:c>
      <x:c r="B1026" s="12" t="str">
        <x:v>三亚绿发山海天JW万豪酒店</x:v>
      </x:c>
      <x:c r="C1026" s="12" t="str">
        <x:v>婚礼酒店资料（报价待确认）</x:v>
      </x:c>
      <x:c r="D1026" s="12" t="str">
        <x:v>套餐及餐饮线索</x:v>
      </x:c>
      <x:c r="E1026" s="12" t="str">
        <x:v>酒店称有10/20/30/40/50/100人不同档位、分淡旺季，但正文没有金额；中西式餐厅及草坪烧烤为可用资源，具体套餐菜式、酒水和房晚需另询。</x:v>
      </x:c>
      <x:c r="F1026" s="13" t="str">
        <x:v>https://www.xiaohongshu.com/explore/68887c930000000005006757</x:v>
      </x:c>
    </x:row>
    <x:row r="1027" ht="162" customHeight="1">
      <x:c r="A1027" s="12" t="str">
        <x:v>H14</x:v>
      </x:c>
      <x:c r="B1027" s="12" t="str">
        <x:v>三亚绿发山海天JW万豪酒店</x:v>
      </x:c>
      <x:c r="C1027" s="12" t="str">
        <x:v>婚礼酒店资料（报价待确认）</x:v>
      </x:c>
      <x:c r="D1027" s="12" t="str">
        <x:v>核对提醒</x:v>
      </x:c>
      <x:c r="E1027" s="12" t="str">
        <x:v>已核对身份及婚礼业务线索；完整套餐、价格、档期和税服待确认。</x:v>
      </x:c>
      <x:c r="F1027" s="13" t="str">
        <x:v>https://www.marriott.com.cn/hotels/syxdb-jw-marriott-hotel-sanya-dadonghai-bay/overview/
https://www.marriott.com/en-us/hotels/syxdb-jw-marriott-hotel-sanya-dadonghai-bay/events/
https://www.xiaohongshu.com/explore/685c0463000000001703003c
https://www.xiaohongshu.com/explore/68887c930000000005006757</x:v>
      </x:c>
    </x:row>
    <x:row r="1028" ht="268" customHeight="1">
      <x:c r="A1028" s="12" t="str">
        <x:v>H14</x:v>
      </x:c>
      <x:c r="B1028" s="12" t="str">
        <x:v>三亚绿发山海天JW万豪酒店</x:v>
      </x:c>
      <x:c r="C1028" s="12" t="str">
        <x:v>婚礼酒店资料（报价待确认）</x:v>
      </x:c>
      <x:c r="D1028" s="12" t="str">
        <x:v>资料来源</x:v>
      </x:c>
      <x:c r="E1028" s="12" t="str">
        <x:v>官方资料核验；品牌官网 / 经营方官网 / 官方旅游机构；发布日期未显示；https://www.marriott.com.cn/hotels/syxdb-jw-marriott-hotel-sanya-dadonghai-bay/overview/；万豪官网明确提供婚礼服务，列海滨婚礼堂、海滨草坪、沙滩、宴会厅及新娘房；中文官网确认现用绿发冠名。 万豪代码syxdb，海韵路88号；现表傲途格精选为syxak海韵路77号，海棠湾JW亦为不同物业。
官方资料核验；品牌官网 / 经营方官网 / 官方旅游机构；发布日期未显示；https://www.marriott.com/en-us/hotels/syxdb-jw-marriott-hotel-sanya-dadonghai-bay/events/；万豪官网明确提供婚礼服务，列海滨婚礼堂、海滨草坪、沙滩、宴会厅及新娘房；中文官网确认现用绿发冠名。 万豪代码syxdb，海韵路88号；现表傲途格精选为syxak海韵路77号，海棠湾JW亦为不同物业。
未经核实 / 个人整理；水滴滴；2025-06-25；https://www.xiaohongshu.com/explore/685c0463000000001703003c；个人推荐，未明确签约或已举办；2025年“50人不到10w”只为上限式预算线索，不是固定报价。
酒店同名账号发布；三亚绿发山海天JW万豪酒店；2025-07-29；https://www.xiaohongshu.com/explore/68887c930000000005006757；酒店同名账号2025婚礼问答；未独立核验认证，场地容量与一般设施不等于已包含在套餐中。</x:v>
      </x:c>
      <x:c r="F1028" s="13" t="str">
        <x:v>https://www.marriott.com.cn/hotels/syxdb-jw-marriott-hotel-sanya-dadonghai-bay/overview/
https://www.marriott.com/en-us/hotels/syxdb-jw-marriott-hotel-sanya-dadonghai-bay/events/
https://www.xiaohongshu.com/explore/685c0463000000001703003c
https://www.xiaohongshu.com/explore/68887c930000000005006757</x:v>
      </x:c>
    </x:row>
    <x:row r="1029" ht="72" customHeight="1">
      <x:c r="A1029" s="12" t="str">
        <x:v>H15</x:v>
      </x:c>
      <x:c r="B1029" s="12" t="str">
        <x:v>三亚福朋喜来登酒店</x:v>
      </x:c>
      <x:c r="C1029" s="12" t="str">
        <x:v>婚礼酒店资料（报价待确认）</x:v>
      </x:c>
      <x:c r="D1029" s="12" t="str">
        <x:v>身份 / 地址 / 海湾</x:v>
      </x:c>
      <x:c r="E1029" s="12" t="str">
        <x:v>三亚福朋喜来登酒店；海南省三亚市三亚湾路78号；海湾：三亚湾。福朋品牌syxfp，与现有亚龙湾喜来登及新海棠湾喜来登均不同。</x:v>
      </x:c>
      <x:c r="F1029" s="13" t="str">
        <x:v>https://www.marriott.com.cn/hotels/syxfp-four-points-hainan-sanya/overview/
https://www.marriott.com/en-us/hotels/syxfp-four-points-hainan-sanya/events/</x:v>
      </x:c>
    </x:row>
    <x:row r="1030" ht="72" customHeight="1">
      <x:c r="A1030" s="12" t="str">
        <x:v>H15</x:v>
      </x:c>
      <x:c r="B1030" s="12" t="str">
        <x:v>三亚福朋喜来登酒店</x:v>
      </x:c>
      <x:c r="C1030" s="12" t="str">
        <x:v>婚礼酒店资料（报价待确认）</x:v>
      </x:c>
      <x:c r="D1030" s="12" t="str">
        <x:v>婚礼场地线索</x:v>
      </x:c>
      <x:c r="E1030" s="12" t="str">
        <x:v>万豪官网婚礼栏目介绍定制婚礼厅、专业婚礼策划师、婚宴服务团队和餐饮；FAQ明确提供婚礼服务。</x:v>
      </x:c>
      <x:c r="F1030" s="13" t="str">
        <x:v>https://www.marriott.com.cn/hotels/syxfp-four-points-hainan-sanya/overview/
https://www.marriott.com/en-us/hotels/syxfp-four-points-hainan-sanya/events/</x:v>
      </x:c>
    </x:row>
    <x:row r="1031" ht="72" customHeight="1">
      <x:c r="A1031" s="12" t="str">
        <x:v>H15</x:v>
      </x:c>
      <x:c r="B1031" s="12" t="str">
        <x:v>三亚福朋喜来登酒店</x:v>
      </x:c>
      <x:c r="C1031" s="12" t="str">
        <x:v>婚礼酒店资料（报价待确认）</x:v>
      </x:c>
      <x:c r="D1031" s="12" t="str">
        <x:v>报价缺口</x:v>
      </x:c>
      <x:c r="E1031" s="12" t="str">
        <x:v>尚未取得可核验的婚礼套餐金额及完整含项；价格留空，不记为零元，不由日常住宿价或场地容量推算。</x:v>
      </x:c>
      <x:c r="F1031" s="13" t="str">
        <x:v>https://www.marriott.com.cn/hotels/syxfp-four-points-hainan-sanya/overview/
https://www.marriott.com/en-us/hotels/syxfp-four-points-hainan-sanya/events/</x:v>
      </x:c>
    </x:row>
    <x:row r="1032" ht="72" customHeight="1">
      <x:c r="A1032" s="12" t="str">
        <x:v>H15</x:v>
      </x:c>
      <x:c r="B1032" s="12" t="str">
        <x:v>三亚福朋喜来登酒店</x:v>
      </x:c>
      <x:c r="C1032" s="12" t="str">
        <x:v>婚礼酒店资料（报价待确认）</x:v>
      </x:c>
      <x:c r="D1032" s="12" t="str">
        <x:v>别名 / 去重</x:v>
      </x:c>
      <x:c r="E1032" s="12" t="str">
        <x:v>Four Points by Sheraton Hainan, Sanya / 三亚湾福朋喜来登</x:v>
      </x:c>
      <x:c r="F1032" s="13" t="str">
        <x:v>https://www.marriott.com.cn/hotels/syxfp-four-points-hainan-sanya/overview/
https://www.marriott.com/en-us/hotels/syxfp-four-points-hainan-sanya/events/</x:v>
      </x:c>
    </x:row>
    <x:row r="1033" ht="72" customHeight="1">
      <x:c r="A1033" s="12" t="str">
        <x:v>H15</x:v>
      </x:c>
      <x:c r="B1033" s="12" t="str">
        <x:v>三亚福朋喜来登酒店</x:v>
      </x:c>
      <x:c r="C1033" s="12" t="str">
        <x:v>婚礼酒店资料（报价待确认）</x:v>
      </x:c>
      <x:c r="D1033" s="12" t="str">
        <x:v>待确认</x:v>
      </x:c>
      <x:c r="E1033" s="12" t="str">
        <x:v>公开活动页没有完整婚礼套餐价。</x:v>
      </x:c>
      <x:c r="F1033" s="13" t="str">
        <x:v>https://www.marriott.com.cn/hotels/syxfp-four-points-hainan-sanya/overview/
https://www.marriott.com/en-us/hotels/syxfp-four-points-hainan-sanya/events/</x:v>
      </x:c>
    </x:row>
    <x:row r="1034" ht="72" customHeight="1">
      <x:c r="A1034" s="12" t="str">
        <x:v>H15</x:v>
      </x:c>
      <x:c r="B1034" s="12" t="str">
        <x:v>三亚福朋喜来登酒店</x:v>
      </x:c>
      <x:c r="C1034" s="12" t="str">
        <x:v>婚礼酒店资料（报价待确认）</x:v>
      </x:c>
      <x:c r="D1034" s="12" t="str">
        <x:v>核对提醒</x:v>
      </x:c>
      <x:c r="E1034" s="12" t="str">
        <x:v>已核对身份及婚礼业务线索；完整套餐、价格、档期和税服待确认。</x:v>
      </x:c>
      <x:c r="F1034" s="13" t="str">
        <x:v>https://www.marriott.com.cn/hotels/syxfp-four-points-hainan-sanya/overview/
https://www.marriott.com/en-us/hotels/syxfp-four-points-hainan-sanya/events/</x:v>
      </x:c>
    </x:row>
    <x:row r="1035" ht="140" customHeight="1">
      <x:c r="A1035" s="12" t="str">
        <x:v>H15</x:v>
      </x:c>
      <x:c r="B1035" s="12" t="str">
        <x:v>三亚福朋喜来登酒店</x:v>
      </x:c>
      <x:c r="C1035" s="12" t="str">
        <x:v>婚礼酒店资料（报价待确认）</x:v>
      </x:c>
      <x:c r="D1035" s="12" t="str">
        <x:v>资料来源</x:v>
      </x:c>
      <x:c r="E1035" s="12" t="str">
        <x:v>官方资料核验；品牌官网 / 经营方官网 / 官方旅游机构；发布日期未显示；https://www.marriott.com.cn/hotels/syxfp-four-points-hainan-sanya/overview/；万豪官网婚礼栏目介绍定制婚礼厅、专业婚礼策划师、婚宴服务团队和餐饮；FAQ明确提供婚礼服务。 福朋品牌syxfp，与现有亚龙湾喜来登及新海棠湾喜来登均不同。
官方资料核验；品牌官网 / 经营方官网 / 官方旅游机构；发布日期未显示；https://www.marriott.com/en-us/hotels/syxfp-four-points-hainan-sanya/events/；万豪官网婚礼栏目介绍定制婚礼厅、专业婚礼策划师、婚宴服务团队和餐饮；FAQ明确提供婚礼服务。 福朋品牌syxfp，与现有亚龙湾喜来登及新海棠湾喜来登均不同。</x:v>
      </x:c>
      <x:c r="F1035" s="13" t="str">
        <x:v>https://www.marriott.com.cn/hotels/syxfp-four-points-hainan-sanya/overview/
https://www.marriott.com/en-us/hotels/syxfp-four-points-hainan-sanya/events/</x:v>
      </x:c>
    </x:row>
    <x:row r="1036" ht="46" customHeight="1">
      <x:c r="A1036" s="12" t="str">
        <x:v>H17</x:v>
      </x:c>
      <x:c r="B1036" s="12" t="str">
        <x:v>三亚海立方度假酒店</x:v>
      </x:c>
      <x:c r="C1036" s="12" t="str">
        <x:v>婚礼酒店资料（报价待确认）</x:v>
      </x:c>
      <x:c r="D1036" s="12" t="str">
        <x:v>身份 / 地址 / 海湾</x:v>
      </x:c>
      <x:c r="E1036" s="12" t="str">
        <x:v>三亚海立方度假酒店；海南省三亚市三亚湾路193-3号；海湾：三亚湾。</x:v>
      </x:c>
      <x:c r="F1036" s="13" t="str">
        <x:v>https://www.visitsanya.com/zh/accommodation/三亚海立方度假酒店</x:v>
      </x:c>
    </x:row>
    <x:row r="1037" ht="46" customHeight="1">
      <x:c r="A1037" s="12" t="str">
        <x:v>H17</x:v>
      </x:c>
      <x:c r="B1037" s="12" t="str">
        <x:v>三亚海立方度假酒店</x:v>
      </x:c>
      <x:c r="C1037" s="12" t="str">
        <x:v>婚礼酒店资料（报价待确认）</x:v>
      </x:c>
      <x:c r="D1037" s="12" t="str">
        <x:v>婚礼场地线索</x:v>
      </x:c>
      <x:c r="E1037" s="12" t="str">
        <x:v>三亚市旅游发展局官方酒店介绍明确其滨海泳池、花园及草坪可用于户外婚礼及社交酒会。</x:v>
      </x:c>
      <x:c r="F1037" s="13" t="str">
        <x:v>https://www.visitsanya.com/zh/accommodation/三亚海立方度假酒店</x:v>
      </x:c>
    </x:row>
    <x:row r="1038" ht="46" customHeight="1">
      <x:c r="A1038" s="12" t="str">
        <x:v>H17</x:v>
      </x:c>
      <x:c r="B1038" s="12" t="str">
        <x:v>三亚海立方度假酒店</x:v>
      </x:c>
      <x:c r="C1038" s="12" t="str">
        <x:v>婚礼酒店资料（报价待确认）</x:v>
      </x:c>
      <x:c r="D1038" s="12" t="str">
        <x:v>报价缺口</x:v>
      </x:c>
      <x:c r="E1038" s="12" t="str">
        <x:v>尚未取得可核验的婚礼套餐金额及完整含项；价格留空，不记为零元，不由日常住宿价或场地容量推算。</x:v>
      </x:c>
      <x:c r="F1038" s="13" t="str">
        <x:v>https://www.visitsanya.com/zh/accommodation/三亚海立方度假酒店</x:v>
      </x:c>
    </x:row>
    <x:row r="1039" ht="46" customHeight="1">
      <x:c r="A1039" s="12" t="str">
        <x:v>H17</x:v>
      </x:c>
      <x:c r="B1039" s="12" t="str">
        <x:v>三亚海立方度假酒店</x:v>
      </x:c>
      <x:c r="C1039" s="12" t="str">
        <x:v>婚礼酒店资料（报价待确认）</x:v>
      </x:c>
      <x:c r="D1039" s="12" t="str">
        <x:v>待确认</x:v>
      </x:c>
      <x:c r="E1039" s="12" t="str">
        <x:v>旅游局介绍不等同酒店现行报价，需确认实际开放场地和婚礼服务范围。</x:v>
      </x:c>
      <x:c r="F1039" s="13" t="str">
        <x:v>https://www.visitsanya.com/zh/accommodation/三亚海立方度假酒店</x:v>
      </x:c>
    </x:row>
    <x:row r="1040" ht="46" customHeight="1">
      <x:c r="A1040" s="12" t="str">
        <x:v>H17</x:v>
      </x:c>
      <x:c r="B1040" s="12" t="str">
        <x:v>三亚海立方度假酒店</x:v>
      </x:c>
      <x:c r="C1040" s="12" t="str">
        <x:v>婚礼酒店资料（报价待确认）</x:v>
      </x:c>
      <x:c r="D1040" s="12" t="str">
        <x:v>核对提醒</x:v>
      </x:c>
      <x:c r="E1040" s="12" t="str">
        <x:v>已核对身份及婚礼业务线索；完整套餐、价格、档期和税服待确认。</x:v>
      </x:c>
      <x:c r="F1040" s="13" t="str">
        <x:v>https://www.visitsanya.com/zh/accommodation/三亚海立方度假酒店</x:v>
      </x:c>
    </x:row>
    <x:row r="1041" ht="60" customHeight="1">
      <x:c r="A1041" s="12" t="str">
        <x:v>H17</x:v>
      </x:c>
      <x:c r="B1041" s="12" t="str">
        <x:v>三亚海立方度假酒店</x:v>
      </x:c>
      <x:c r="C1041" s="12" t="str">
        <x:v>婚礼酒店资料（报价待确认）</x:v>
      </x:c>
      <x:c r="D1041" s="12" t="str">
        <x:v>资料来源</x:v>
      </x:c>
      <x:c r="E1041" s="12" t="str">
        <x:v>官方资料核验；品牌官网 / 经营方官网 / 官方旅游机构；发布日期未显示；https://www.visitsanya.com/zh/accommodation/三亚海立方度假酒店；三亚市旅游发展局官方酒店介绍明确其滨海泳池、花园及草坪可用于户外婚礼及社交酒会。 </x:v>
      </x:c>
      <x:c r="F1041" s="13" t="str">
        <x:v>https://www.visitsanya.com/zh/accommodation/三亚海立方度假酒店</x:v>
      </x:c>
    </x:row>
    <x:row r="1042" ht="102" customHeight="1">
      <x:c r="A1042" s="12" t="str">
        <x:v>H19</x:v>
      </x:c>
      <x:c r="B1042" s="12" t="str">
        <x:v>天涯海角游览区</x:v>
      </x:c>
      <x:c r="C1042" s="12" t="str">
        <x:v>独立婚礼场地资料（报价待确认）</x:v>
      </x:c>
      <x:c r="D1042" s="12" t="str">
        <x:v>身份 / 地址 / 海湾</x:v>
      </x:c>
      <x:c r="E1042" s="12" t="str">
        <x:v>天涯海角游览区；海南省三亚市天涯区，马岭山麓海滨；海湾：天涯湾。</x:v>
      </x:c>
      <x:c r="F1042" s="13" t="str">
        <x:v>https://sjfw.mct.gov.cn/site/dataservice/culdetails?curId=10&amp;id=35033
https://www.aitianya.cn/index.php?s=%2FCategory%2Finfo%2Fcatid%2F30%2Fid%2F217.html
https://www.xiaohongshu.com/explore/64b4cc85000000001e01283d</x:v>
      </x:c>
    </x:row>
    <x:row r="1043" ht="102" customHeight="1">
      <x:c r="A1043" s="12" t="str">
        <x:v>H19</x:v>
      </x:c>
      <x:c r="B1043" s="12" t="str">
        <x:v>天涯海角游览区</x:v>
      </x:c>
      <x:c r="C1043" s="12" t="str">
        <x:v>独立婚礼场地资料（报价待确认）</x:v>
      </x:c>
      <x:c r="D1043" s="12" t="str">
        <x:v>婚礼场地线索</x:v>
      </x:c>
      <x:c r="E1043" s="12" t="str">
        <x:v>景区官网旗下婚庆服务公司页面明确婚礼策划、婚庆场地租赁等业务，列婚礼殿堂、主题广场、沙滩/礁石/椰林等场景；官方婚典报道确认举办婚礼。</x:v>
      </x:c>
      <x:c r="F1043" s="13" t="str">
        <x:v>https://sjfw.mct.gov.cn/site/dataservice/culdetails?curId=10&amp;id=35033
https://www.aitianya.cn/index.php?s=%2FCategory%2Finfo%2Fcatid%2F30%2Fid%2F217.html
https://www.xiaohongshu.com/explore/64b4cc85000000001e01283d</x:v>
      </x:c>
    </x:row>
    <x:row r="1044" ht="102" customHeight="1">
      <x:c r="A1044" s="12" t="str">
        <x:v>H19</x:v>
      </x:c>
      <x:c r="B1044" s="12" t="str">
        <x:v>天涯海角游览区</x:v>
      </x:c>
      <x:c r="C1044" s="12" t="str">
        <x:v>独立婚礼场地资料（报价待确认）</x:v>
      </x:c>
      <x:c r="D1044" s="12" t="str">
        <x:v>报价缺口</x:v>
      </x:c>
      <x:c r="E1044" s="12" t="str">
        <x:v>尚未取得可核验的婚礼套餐金额及完整含项；价格留空，不记为零元，不由日常住宿价或场地容量推算。</x:v>
      </x:c>
      <x:c r="F1044" s="13" t="str">
        <x:v>https://sjfw.mct.gov.cn/site/dataservice/culdetails?curId=10&amp;id=35033
https://www.aitianya.cn/index.php?s=%2FCategory%2Finfo%2Fcatid%2F30%2Fid%2F217.html
https://www.xiaohongshu.com/explore/64b4cc85000000001e01283d</x:v>
      </x:c>
    </x:row>
    <x:row r="1045" ht="102" customHeight="1">
      <x:c r="A1045" s="12" t="str">
        <x:v>H19</x:v>
      </x:c>
      <x:c r="B1045" s="12" t="str">
        <x:v>天涯海角游览区</x:v>
      </x:c>
      <x:c r="C1045" s="12" t="str">
        <x:v>独立婚礼场地资料（报价待确认）</x:v>
      </x:c>
      <x:c r="D1045" s="12" t="str">
        <x:v>别名 / 去重</x:v>
      </x:c>
      <x:c r="E1045" s="12" t="str">
        <x:v>天涯海角婚庆基地 / 天涯海角婚礼殿堂</x:v>
      </x:c>
      <x:c r="F1045" s="13" t="str">
        <x:v>https://sjfw.mct.gov.cn/site/dataservice/culdetails?curId=10&amp;id=35033
https://www.aitianya.cn/index.php?s=%2FCategory%2Finfo%2Fcatid%2F30%2Fid%2F217.html
https://www.xiaohongshu.com/explore/64b4cc85000000001e01283d</x:v>
      </x:c>
    </x:row>
    <x:row r="1046" ht="102" customHeight="1">
      <x:c r="A1046" s="12" t="str">
        <x:v>H19</x:v>
      </x:c>
      <x:c r="B1046" s="12" t="str">
        <x:v>天涯海角游览区</x:v>
      </x:c>
      <x:c r="C1046" s="12" t="str">
        <x:v>独立婚礼场地资料（报价待确认）</x:v>
      </x:c>
      <x:c r="D1046" s="12" t="str">
        <x:v>待确认</x:v>
      </x:c>
      <x:c r="E1046" s="12" t="str">
        <x:v>独立景区婚礼场地，不等同含住宿的酒店套餐。</x:v>
      </x:c>
      <x:c r="F1046" s="13" t="str">
        <x:v>https://sjfw.mct.gov.cn/site/dataservice/culdetails?curId=10&amp;id=35033
https://www.aitianya.cn/index.php?s=%2FCategory%2Finfo%2Fcatid%2F30%2Fid%2F217.html
https://www.xiaohongshu.com/explore/64b4cc85000000001e01283d</x:v>
      </x:c>
    </x:row>
    <x:row r="1047" ht="102" customHeight="1">
      <x:c r="A1047" s="12" t="str">
        <x:v>H19</x:v>
      </x:c>
      <x:c r="B1047" s="12" t="str">
        <x:v>天涯海角游览区</x:v>
      </x:c>
      <x:c r="C1047" s="12" t="str">
        <x:v>独立婚礼场地资料（报价待确认）</x:v>
      </x:c>
      <x:c r="D1047" s="12" t="str">
        <x:v>待确认</x:v>
      </x:c>
      <x:c r="E1047" s="12" t="str">
        <x:v>运营方业务介绍及历史婚典不能证明特定礼堂的当前开放或独占状态，需另询日期、游客隔离、门票、运输、餐饮和雨备。</x:v>
      </x:c>
      <x:c r="F1047" s="13" t="str">
        <x:v>https://sjfw.mct.gov.cn/site/dataservice/culdetails?curId=10&amp;id=35033
https://www.aitianya.cn/index.php?s=%2FCategory%2Finfo%2Fcatid%2F30%2Fid%2F217.html
https://www.xiaohongshu.com/explore/64b4cc85000000001e01283d</x:v>
      </x:c>
    </x:row>
    <x:row r="1048" ht="60" customHeight="1">
      <x:c r="A1048" s="12" t="str">
        <x:v>H19</x:v>
      </x:c>
      <x:c r="B1048" s="12" t="str">
        <x:v>天涯海角游览区</x:v>
      </x:c>
      <x:c r="C1048" s="12" t="str">
        <x:v>独立婚礼场地资料（报价待确认）</x:v>
      </x:c>
      <x:c r="D1048" s="12" t="str">
        <x:v>历史商家组合线索（无精确报价）</x:v>
      </x:c>
      <x:c r="E1048" s="12" t="str">
        <x:v>2023商家标题称天涯海角椰林草坪，正文推介10人以下“一万＋”预算并称含摄影/摄像/主持/化妆、策划、场地、婚房2晚/布置及婚纱西装中式服装共4套。无精确金额、餐饮、指定酒店、景区授权/门票/包场或使用期限，不建固定数值套餐，也不认定为景区官方含住宿方案。</x:v>
      </x:c>
      <x:c r="F1048" s="13" t="str">
        <x:v>https://www.xiaohongshu.com/explore/64b4cc85000000001e01283d</x:v>
      </x:c>
    </x:row>
    <x:row r="1049" ht="102" customHeight="1">
      <x:c r="A1049" s="12" t="str">
        <x:v>H19</x:v>
      </x:c>
      <x:c r="B1049" s="12" t="str">
        <x:v>天涯海角游览区</x:v>
      </x:c>
      <x:c r="C1049" s="12" t="str">
        <x:v>独立婚礼场地资料（报价待确认）</x:v>
      </x:c>
      <x:c r="D1049" s="12" t="str">
        <x:v>核对提醒</x:v>
      </x:c>
      <x:c r="E1049" s="12" t="str">
        <x:v>已核对身份及婚礼业务线索；完整套餐、价格、档期和税服待确认。独立场地，不等同含住宿酒店套餐。</x:v>
      </x:c>
      <x:c r="F1049" s="13" t="str">
        <x:v>https://sjfw.mct.gov.cn/site/dataservice/culdetails?curId=10&amp;id=35033
https://www.aitianya.cn/index.php?s=%2FCategory%2Finfo%2Fcatid%2F30%2Fid%2F217.html
https://www.xiaohongshu.com/explore/64b4cc85000000001e01283d</x:v>
      </x:c>
    </x:row>
    <x:row r="1050" ht="188" customHeight="1">
      <x:c r="A1050" s="12" t="str">
        <x:v>H19</x:v>
      </x:c>
      <x:c r="B1050" s="12" t="str">
        <x:v>天涯海角游览区</x:v>
      </x:c>
      <x:c r="C1050" s="12" t="str">
        <x:v>独立婚礼场地资料（报价待确认）</x:v>
      </x:c>
      <x:c r="D1050" s="12" t="str">
        <x:v>资料来源</x:v>
      </x:c>
      <x:c r="E1050" s="12" t="str">
        <x:v>官方资料核验；品牌官网 / 经营方官网 / 官方旅游机构；发布日期未显示；https://sjfw.mct.gov.cn/site/dataservice/culdetails?curId=10&amp;id=35033；景区官网旗下婚庆服务公司页面明确婚礼策划、婚庆场地租赁等业务，列婚礼殿堂、主题广场、沙滩/礁石/椰林等场景；官方婚典报道确认举办婚礼。 
官方资料核验；品牌官网 / 经营方官网 / 官方旅游机构；发布日期未显示；https://www.aitianya.cn/index.php?s=%2FCategory%2Finfo%2Fcatid%2F30%2Fid%2F217.html；景区官网旗下婚庆服务公司页面明确婚礼策划、婚庆场地租赁等业务，列婚礼殿堂、主题广场、沙滩/礁石/椰林等场景；官方婚典报道确认举办婚礼。 
婚庆/商家内容；三亚花密派对；2023-07-17；https://www.xiaohongshu.com/explore/64b4cc85000000001e01283d；2023婚庆商宣传；标题指天涯海角椰林草坪，正文未列具体授权场地和住宿酒店。不能认定景区官方套餐或现行价。</x:v>
      </x:c>
      <x:c r="F1050" s="13" t="str">
        <x:v>https://sjfw.mct.gov.cn/site/dataservice/culdetails?curId=10&amp;id=35033
https://www.aitianya.cn/index.php?s=%2FCategory%2Finfo%2Fcatid%2F30%2Fid%2F217.html
https://www.xiaohongshu.com/explore/64b4cc85000000001e01283d</x:v>
      </x:c>
    </x:row>
    <x:row r="1051" ht="57" customHeight="1">
      <x:c r="A1051" s="12" t="str">
        <x:v>H20</x:v>
      </x:c>
      <x:c r="B1051" s="12" t="str">
        <x:v>三亚亚龙湾五号度假别墅酒店</x:v>
      </x:c>
      <x:c r="C1051" s="12" t="str">
        <x:v>婚礼酒店资料（报价待确认）</x:v>
      </x:c>
      <x:c r="D1051" s="12" t="str">
        <x:v>身份 / 地址 / 海湾</x:v>
      </x:c>
      <x:c r="E1051" s="12" t="str">
        <x:v>三亚亚龙湾五号度假别墅酒店；海南省三亚市亚龙湾（官方旅游发展局介绍）；海湾：亚龙湾。官方旅游局核实名称及亚龙湾位置；同名酒店小红书账号正文明确庭院婚礼仪式与别墅花园晚宴，账号认证未独立核验。</x:v>
      </x:c>
      <x:c r="F1051" s="13" t="str">
        <x:v>https://www.visitsanya.com/zh/29153.html
https://www.xiaohongshu.com/explore/6a544db900000000210220a5</x:v>
      </x:c>
    </x:row>
    <x:row r="1052" ht="57" customHeight="1">
      <x:c r="A1052" s="12" t="str">
        <x:v>H20</x:v>
      </x:c>
      <x:c r="B1052" s="12" t="str">
        <x:v>三亚亚龙湾五号度假别墅酒店</x:v>
      </x:c>
      <x:c r="C1052" s="12" t="str">
        <x:v>婚礼酒店资料（报价待确认）</x:v>
      </x:c>
      <x:c r="D1052" s="12" t="str">
        <x:v>婚礼场地线索</x:v>
      </x:c>
      <x:c r="E1052" s="12" t="str">
        <x:v>酒店同名账号介绍巴厘岛风情独栋别墅、独立庭院泳池、庭院草坪婚礼仪式和别墅花园晚宴；具体包场、容量、住宿及菜单须确认。</x:v>
      </x:c>
      <x:c r="F1052" s="13" t="str">
        <x:v>https://www.visitsanya.com/zh/29153.html
https://www.xiaohongshu.com/explore/6a544db900000000210220a5</x:v>
      </x:c>
    </x:row>
    <x:row r="1053" ht="57" customHeight="1">
      <x:c r="A1053" s="12" t="str">
        <x:v>H20</x:v>
      </x:c>
      <x:c r="B1053" s="12" t="str">
        <x:v>三亚亚龙湾五号度假别墅酒店</x:v>
      </x:c>
      <x:c r="C1053" s="12" t="str">
        <x:v>婚礼酒店资料（报价待确认）</x:v>
      </x:c>
      <x:c r="D1053" s="12" t="str">
        <x:v>报价缺口</x:v>
      </x:c>
      <x:c r="E1053" s="12" t="str">
        <x:v>尚未取得可核验的婚礼套餐金额及完整含项；价格留空，不记为零元，不由日常住宿价或场地容量推算。</x:v>
      </x:c>
      <x:c r="F1053" s="13" t="str">
        <x:v>https://www.visitsanya.com/zh/29153.html
https://www.xiaohongshu.com/explore/6a544db900000000210220a5</x:v>
      </x:c>
    </x:row>
    <x:row r="1054" ht="57" customHeight="1">
      <x:c r="A1054" s="12" t="str">
        <x:v>H20</x:v>
      </x:c>
      <x:c r="B1054" s="12" t="str">
        <x:v>三亚亚龙湾五号度假别墅酒店</x:v>
      </x:c>
      <x:c r="C1054" s="12" t="str">
        <x:v>婚礼酒店资料（报价待确认）</x:v>
      </x:c>
      <x:c r="D1054" s="12" t="str">
        <x:v>别名 / 去重</x:v>
      </x:c>
      <x:c r="E1054" s="12" t="str">
        <x:v>亚龙湾五号别墅 / Yalong Bay Villas &amp; Spa</x:v>
      </x:c>
      <x:c r="F1054" s="13" t="str">
        <x:v>https://www.visitsanya.com/zh/29153.html
https://www.xiaohongshu.com/explore/6a544db900000000210220a5</x:v>
      </x:c>
    </x:row>
    <x:row r="1055" ht="57" customHeight="1">
      <x:c r="A1055" s="12" t="str">
        <x:v>H20</x:v>
      </x:c>
      <x:c r="B1055" s="12" t="str">
        <x:v>三亚亚龙湾五号度假别墅酒店</x:v>
      </x:c>
      <x:c r="C1055" s="12" t="str">
        <x:v>婚礼酒店资料（报价待确认）</x:v>
      </x:c>
      <x:c r="D1055" s="12" t="str">
        <x:v>待确认</x:v>
      </x:c>
      <x:c r="E1055" s="12" t="str">
        <x:v>正文未列婚礼套餐价格、房晚数量、婚宴餐标、有效期或税服。</x:v>
      </x:c>
      <x:c r="F1055" s="13" t="str">
        <x:v>https://www.visitsanya.com/zh/29153.html
https://www.xiaohongshu.com/explore/6a544db900000000210220a5</x:v>
      </x:c>
    </x:row>
    <x:row r="1056" ht="57" customHeight="1">
      <x:c r="A1056" s="12" t="str">
        <x:v>H20</x:v>
      </x:c>
      <x:c r="B1056" s="12" t="str">
        <x:v>三亚亚龙湾五号度假别墅酒店</x:v>
      </x:c>
      <x:c r="C1056" s="12" t="str">
        <x:v>婚礼酒店资料（报价待确认）</x:v>
      </x:c>
      <x:c r="D1056" s="12" t="str">
        <x:v>核对提醒</x:v>
      </x:c>
      <x:c r="E1056" s="12" t="str">
        <x:v>已核对身份及婚礼业务线索；完整套餐、价格、档期和税服待确认。</x:v>
      </x:c>
      <x:c r="F1056" s="13" t="str">
        <x:v>https://www.visitsanya.com/zh/29153.html
https://www.xiaohongshu.com/explore/6a544db900000000210220a5</x:v>
      </x:c>
    </x:row>
    <x:row r="1057" ht="108" customHeight="1">
      <x:c r="A1057" s="12" t="str">
        <x:v>H20</x:v>
      </x:c>
      <x:c r="B1057" s="12" t="str">
        <x:v>三亚亚龙湾五号度假别墅酒店</x:v>
      </x:c>
      <x:c r="C1057" s="12" t="str">
        <x:v>婚礼酒店资料（报价待确认）</x:v>
      </x:c>
      <x:c r="D1057" s="12" t="str">
        <x:v>资料来源</x:v>
      </x:c>
      <x:c r="E1057" s="12" t="str">
        <x:v>官方资料核验；三亚市旅游发展局；发布日期未显示；https://www.visitsanya.com/zh/29153.html；旅游发展局泳池专题列出该酒店及巴厘岛风情园林别墅；不由泳池/旅拍或派对活动推定具体婚礼套餐。
酒店同名账号发布；三亚亚龙湾五号度假别墅酒店；2026-07-13；https://www.xiaohongshu.com/explore/6a544db900000000210220a5；酒店同名账号正文明确庭院婚礼仪式及别墅花园晚宴，未独立核验账号认证。</x:v>
      </x:c>
      <x:c r="F1057" s="13" t="str">
        <x:v>https://www.visitsanya.com/zh/29153.html
https://www.xiaohongshu.com/explore/6a544db900000000210220a5</x:v>
      </x:c>
    </x:row>
    <x:row r="1058" ht="72" customHeight="1">
      <x:c r="A1058" s="12" t="str">
        <x:v>H21</x:v>
      </x:c>
      <x:c r="B1058" s="12" t="str">
        <x:v>海韵临海草坪</x:v>
      </x:c>
      <x:c r="C1058" s="12" t="str">
        <x:v>候选草坪资料（运营主体/报价待核）</x:v>
      </x:c>
      <x:c r="D1058" s="12" t="str">
        <x:v>身份 / 地址 / 海湾</x:v>
      </x:c>
      <x:c r="E1058" s="12" t="str">
        <x:v>海韵临海草坪；酒店地址线索为三亚湾路168号；草坪具体边界与运营主体待核；海湾：三亚湾。礼成服务商将其关联到三亚海韵度假酒店；仅依据服务商场地页及小圆2025年看场作为草坪候选，运营主体、酒店授权/自营关系及边界待确认。不把草坪观察扩大到整家酒店。</x:v>
      </x:c>
      <x:c r="F1058" s="13" t="str">
        <x:v>https://www.lichenglove.com/hotel/sanya-hotel-1770
https://www.xiaohongshu.com/explore/67cf0582000000002903d70d</x:v>
      </x:c>
    </x:row>
    <x:row r="1059" ht="72" customHeight="1">
      <x:c r="A1059" s="12" t="str">
        <x:v>H21</x:v>
      </x:c>
      <x:c r="B1059" s="12" t="str">
        <x:v>海韵临海草坪</x:v>
      </x:c>
      <x:c r="C1059" s="12" t="str">
        <x:v>候选草坪资料（运营主体/报价待核）</x:v>
      </x:c>
      <x:c r="D1059" s="12" t="str">
        <x:v>婚礼场地线索</x:v>
      </x:c>
      <x:c r="E1059" s="12" t="str">
        <x:v>服务商场地页列临海草坪；2025年个人看场称位于三亚湾椰梦长廊附近、草坪大且近海，当时处于养护封闭状态。上述为历史营销/个人看场线索，非当前运营承诺。</x:v>
      </x:c>
      <x:c r="F1059" s="13" t="str">
        <x:v>https://www.lichenglove.com/hotel/sanya-hotel-1770
https://www.xiaohongshu.com/explore/67cf0582000000002903d70d</x:v>
      </x:c>
    </x:row>
    <x:row r="1060" ht="72" customHeight="1">
      <x:c r="A1060" s="12" t="str">
        <x:v>H21</x:v>
      </x:c>
      <x:c r="B1060" s="12" t="str">
        <x:v>海韵临海草坪</x:v>
      </x:c>
      <x:c r="C1060" s="12" t="str">
        <x:v>候选草坪资料（运营主体/报价待核）</x:v>
      </x:c>
      <x:c r="D1060" s="12" t="str">
        <x:v>报价缺口</x:v>
      </x:c>
      <x:c r="E1060" s="12" t="str">
        <x:v>尚未取得可核验的婚礼套餐金额及完整含项；价格留空，不记为零元，不由日常住宿价或场地容量推算。</x:v>
      </x:c>
      <x:c r="F1060" s="13" t="str">
        <x:v>https://www.lichenglove.com/hotel/sanya-hotel-1770
https://www.xiaohongshu.com/explore/67cf0582000000002903d70d</x:v>
      </x:c>
    </x:row>
    <x:row r="1061" ht="72" customHeight="1">
      <x:c r="A1061" s="12" t="str">
        <x:v>H21</x:v>
      </x:c>
      <x:c r="B1061" s="12" t="str">
        <x:v>海韵临海草坪</x:v>
      </x:c>
      <x:c r="C1061" s="12" t="str">
        <x:v>候选草坪资料（运营主体/报价待核）</x:v>
      </x:c>
      <x:c r="D1061" s="12" t="str">
        <x:v>别名 / 去重</x:v>
      </x:c>
      <x:c r="E1061" s="12" t="str">
        <x:v>海韵草坪</x:v>
      </x:c>
      <x:c r="F1061" s="13" t="str">
        <x:v>https://www.lichenglove.com/hotel/sanya-hotel-1770
https://www.xiaohongshu.com/explore/67cf0582000000002903d70d</x:v>
      </x:c>
    </x:row>
    <x:row r="1062" ht="72" customHeight="1">
      <x:c r="A1062" s="12" t="str">
        <x:v>H21</x:v>
      </x:c>
      <x:c r="B1062" s="12" t="str">
        <x:v>海韵临海草坪</x:v>
      </x:c>
      <x:c r="C1062" s="12" t="str">
        <x:v>候选草坪资料（运营主体/报价待核）</x:v>
      </x:c>
      <x:c r="D1062" s="12" t="str">
        <x:v>待确认</x:v>
      </x:c>
      <x:c r="E1062" s="12" t="str">
        <x:v>核对草坪经营主体、与三亚海韵度假酒店的授权或自营关系、场地准确边界。</x:v>
      </x:c>
      <x:c r="F1062" s="13" t="str">
        <x:v>https://www.lichenglove.com/hotel/sanya-hotel-1770
https://www.xiaohongshu.com/explore/67cf0582000000002903d70d</x:v>
      </x:c>
    </x:row>
    <x:row r="1063" ht="72" customHeight="1">
      <x:c r="A1063" s="12" t="str">
        <x:v>H21</x:v>
      </x:c>
      <x:c r="B1063" s="12" t="str">
        <x:v>海韵临海草坪</x:v>
      </x:c>
      <x:c r="C1063" s="12" t="str">
        <x:v>候选草坪资料（运营主体/报价待核）</x:v>
      </x:c>
      <x:c r="D1063" s="12" t="str">
        <x:v>待确认</x:v>
      </x:c>
      <x:c r="E1063" s="12" t="str">
        <x:v>核对是否可独占、公众动线、噪声时段、当前维护状态及雨备方案。</x:v>
      </x:c>
      <x:c r="F1063" s="13" t="str">
        <x:v>https://www.lichenglove.com/hotel/sanya-hotel-1770
https://www.xiaohongshu.com/explore/67cf0582000000002903d70d</x:v>
      </x:c>
    </x:row>
    <x:row r="1064" ht="72" customHeight="1">
      <x:c r="A1064" s="12" t="str">
        <x:v>H21</x:v>
      </x:c>
      <x:c r="B1064" s="12" t="str">
        <x:v>海韵临海草坪</x:v>
      </x:c>
      <x:c r="C1064" s="12" t="str">
        <x:v>候选草坪资料（运营主体/报价待核）</x:v>
      </x:c>
      <x:c r="D1064" s="12" t="str">
        <x:v>待确认</x:v>
      </x:c>
      <x:c r="E1064" s="12" t="str">
        <x:v>取得现行书面报价，不以2025年看场主观性价比评价推定价格。</x:v>
      </x:c>
      <x:c r="F1064" s="13" t="str">
        <x:v>https://www.lichenglove.com/hotel/sanya-hotel-1770
https://www.xiaohongshu.com/explore/67cf0582000000002903d70d</x:v>
      </x:c>
    </x:row>
    <x:row r="1065" ht="72" customHeight="1">
      <x:c r="A1065" s="12" t="str">
        <x:v>H21</x:v>
      </x:c>
      <x:c r="B1065" s="12" t="str">
        <x:v>海韵临海草坪</x:v>
      </x:c>
      <x:c r="C1065" s="12" t="str">
        <x:v>候选草坪资料（运营主体/报价待核）</x:v>
      </x:c>
      <x:c r="D1065" s="12" t="str">
        <x:v>核对提醒</x:v>
      </x:c>
      <x:c r="E1065" s="12" t="str">
        <x:v>仅按服务商和2025看场收录候选草坪；与三亚海韵度假酒店的关联为服务商说法。运营主体、授权/独占关系、当前开放状态及报价须确认，不当作酒店套餐。</x:v>
      </x:c>
      <x:c r="F1065" s="13" t="str">
        <x:v>https://www.lichenglove.com/hotel/sanya-hotel-1770
https://www.xiaohongshu.com/explore/67cf0582000000002903d70d</x:v>
      </x:c>
    </x:row>
    <x:row r="1066" ht="124" customHeight="1">
      <x:c r="A1066" s="12" t="str">
        <x:v>H21</x:v>
      </x:c>
      <x:c r="B1066" s="12" t="str">
        <x:v>海韵临海草坪</x:v>
      </x:c>
      <x:c r="C1066" s="12" t="str">
        <x:v>候选草坪资料（运营主体/报价待核）</x:v>
      </x:c>
      <x:c r="D1066" s="12" t="str">
        <x:v>资料来源</x:v>
      </x:c>
      <x:c r="E1066" s="12" t="str">
        <x:v>婚庆/商家内容；礼成海岛婚礼；发布日期未显示；https://www.lichenglove.com/hotel/sanya-hotel-1770；列海南三亚天涯区三亚湾路168号，并展示临海草坪、空中花园；这是婚礼服务商营销资料，不是酒店官网。 酒店/草坪运营方官方归属尚未确认。
正文声称亲历；小圆；2025-03-10；https://www.xiaohongshu.com/explore/67cf0582000000002903d70d；作者称在三亚湾椰梦长廊附近看海韵临海草坪，提及当时养护封闭、草坪大、椰林近海、周边马路及傍晚人多；未写清完整酒店名或运营主体。 酒店/草坪运营方官方归属尚未确认。</x:v>
      </x:c>
      <x:c r="F1066" s="13" t="str">
        <x:v>https://www.lichenglove.com/hotel/sanya-hotel-1770
https://www.xiaohongshu.com/explore/67cf0582000000002903d70d</x:v>
      </x:c>
    </x:row>
    <x:row r="1067" ht="102" customHeight="1">
      <x:c r="A1067" s="12" t="str">
        <x:v>H22</x:v>
      </x:c>
      <x:c r="B1067" s="12" t="str">
        <x:v>三亚海棠湾九号度假酒店</x:v>
      </x:c>
      <x:c r="C1067" s="12" t="str">
        <x:v>婚礼酒店资料（报价待确认）</x:v>
      </x:c>
      <x:c r="D1067" s="12" t="str">
        <x:v>身份 / 地址 / 海湾</x:v>
      </x:c>
      <x:c r="E1067" s="12" t="str">
        <x:v>三亚海棠湾九号度假酒店；海南省三亚市海棠区江林路海棠湾9号；海湾：海棠湾。地址、名称和融通运营体系与费尔蒙海棠北路10号、万达嘉华18号、瑞华20号及JW不同。</x:v>
      </x:c>
      <x:c r="F1067" s="13" t="str">
        <x:v>https://www.visitsanya.com/zh/accommodation/三亚海棠湾九号度假酒店
https://www.crtamg.com.cn/xwzx/qydt/202608/t20260810_5696.html
https://www.xiaohongshu.com/explore/6908b6180000000005010a9f</x:v>
      </x:c>
    </x:row>
    <x:row r="1068" ht="102" customHeight="1">
      <x:c r="A1068" s="12" t="str">
        <x:v>H22</x:v>
      </x:c>
      <x:c r="B1068" s="12" t="str">
        <x:v>三亚海棠湾九号度假酒店</x:v>
      </x:c>
      <x:c r="C1068" s="12" t="str">
        <x:v>婚礼酒店资料（报价待确认）</x:v>
      </x:c>
      <x:c r="D1068" s="12" t="str">
        <x:v>婚礼场地线索</x:v>
      </x:c>
      <x:c r="E1068" s="12" t="str">
        <x:v>官方身份已核；2025作者自述在该酒店举办婚礼，另称2023到此参加朋友婚礼，说明有婚礼活动线索，但不证明当前具体套餐。</x:v>
      </x:c>
      <x:c r="F1068" s="13" t="str">
        <x:v>https://www.visitsanya.com/zh/accommodation/三亚海棠湾九号度假酒店
https://www.crtamg.com.cn/xwzx/qydt/202608/t20260810_5696.html
https://www.xiaohongshu.com/explore/6908b6180000000005010a9f</x:v>
      </x:c>
    </x:row>
    <x:row r="1069" ht="102" customHeight="1">
      <x:c r="A1069" s="12" t="str">
        <x:v>H22</x:v>
      </x:c>
      <x:c r="B1069" s="12" t="str">
        <x:v>三亚海棠湾九号度假酒店</x:v>
      </x:c>
      <x:c r="C1069" s="12" t="str">
        <x:v>婚礼酒店资料（报价待确认）</x:v>
      </x:c>
      <x:c r="D1069" s="12" t="str">
        <x:v>报价缺口</x:v>
      </x:c>
      <x:c r="E1069" s="12" t="str">
        <x:v>尚未取得可核验的婚礼套餐金额及完整含项；价格留空，不记为零元，不由日常住宿价或场地容量推算。</x:v>
      </x:c>
      <x:c r="F1069" s="13" t="str">
        <x:v>https://www.visitsanya.com/zh/accommodation/三亚海棠湾九号度假酒店
https://www.crtamg.com.cn/xwzx/qydt/202608/t20260810_5696.html
https://www.xiaohongshu.com/explore/6908b6180000000005010a9f</x:v>
      </x:c>
    </x:row>
    <x:row r="1070" ht="102" customHeight="1">
      <x:c r="A1070" s="12" t="str">
        <x:v>H22</x:v>
      </x:c>
      <x:c r="B1070" s="12" t="str">
        <x:v>三亚海棠湾九号度假酒店</x:v>
      </x:c>
      <x:c r="C1070" s="12" t="str">
        <x:v>婚礼酒店资料（报价待确认）</x:v>
      </x:c>
      <x:c r="D1070" s="12" t="str">
        <x:v>别名 / 去重</x:v>
      </x:c>
      <x:c r="E1070" s="12" t="str">
        <x:v>三亚海棠湾9号度假酒店 / 融通海棠湾九号</x:v>
      </x:c>
      <x:c r="F1070" s="13" t="str">
        <x:v>https://www.visitsanya.com/zh/accommodation/三亚海棠湾九号度假酒店
https://www.crtamg.com.cn/xwzx/qydt/202608/t20260810_5696.html
https://www.xiaohongshu.com/explore/6908b6180000000005010a9f</x:v>
      </x:c>
    </x:row>
    <x:row r="1071" ht="102" customHeight="1">
      <x:c r="A1071" s="12" t="str">
        <x:v>H22</x:v>
      </x:c>
      <x:c r="B1071" s="12" t="str">
        <x:v>三亚海棠湾九号度假酒店</x:v>
      </x:c>
      <x:c r="C1071" s="12" t="str">
        <x:v>婚礼酒店资料（报价待确认）</x:v>
      </x:c>
      <x:c r="D1071" s="12" t="str">
        <x:v>待确认</x:v>
      </x:c>
      <x:c r="E1071" s="12" t="str">
        <x:v>haitangbayresort.cn 等单店预订站官方归属未证，不拿它们的7000㎡草坪说明充作品牌官网证据。</x:v>
      </x:c>
      <x:c r="F1071" s="13" t="str">
        <x:v>https://www.visitsanya.com/zh/accommodation/三亚海棠湾九号度假酒店
https://www.crtamg.com.cn/xwzx/qydt/202608/t20260810_5696.html
https://www.xiaohongshu.com/explore/6908b6180000000005010a9f</x:v>
      </x:c>
    </x:row>
    <x:row r="1072" ht="102" customHeight="1">
      <x:c r="A1072" s="12" t="str">
        <x:v>H22</x:v>
      </x:c>
      <x:c r="B1072" s="12" t="str">
        <x:v>三亚海棠湾九号度假酒店</x:v>
      </x:c>
      <x:c r="C1072" s="12" t="str">
        <x:v>婚礼酒店资料（报价待确认）</x:v>
      </x:c>
      <x:c r="D1072" s="12" t="str">
        <x:v>待确认</x:v>
      </x:c>
      <x:c r="E1072" s="12" t="str">
        <x:v>尚未取得酒店现行婚礼套餐金额、场地使用范围、税服、档期与雨备条款。</x:v>
      </x:c>
      <x:c r="F1072" s="13" t="str">
        <x:v>https://www.visitsanya.com/zh/accommodation/三亚海棠湾九号度假酒店
https://www.crtamg.com.cn/xwzx/qydt/202608/t20260810_5696.html
https://www.xiaohongshu.com/explore/6908b6180000000005010a9f</x:v>
      </x:c>
    </x:row>
    <x:row r="1073" ht="102" customHeight="1">
      <x:c r="A1073" s="12" t="str">
        <x:v>H22</x:v>
      </x:c>
      <x:c r="B1073" s="12" t="str">
        <x:v>三亚海棠湾九号度假酒店</x:v>
      </x:c>
      <x:c r="C1073" s="12" t="str">
        <x:v>婚礼酒店资料（报价待确认）</x:v>
      </x:c>
      <x:c r="D1073" s="12" t="str">
        <x:v>核对提醒</x:v>
      </x:c>
      <x:c r="E1073" s="12" t="str">
        <x:v>已核对身份及婚礼业务线索；完整套餐、价格、档期和税服待确认。</x:v>
      </x:c>
      <x:c r="F1073" s="13" t="str">
        <x:v>https://www.visitsanya.com/zh/accommodation/三亚海棠湾九号度假酒店
https://www.crtamg.com.cn/xwzx/qydt/202608/t20260810_5696.html
https://www.xiaohongshu.com/explore/6908b6180000000005010a9f</x:v>
      </x:c>
    </x:row>
    <x:row r="1074" ht="172" customHeight="1">
      <x:c r="A1074" s="12" t="str">
        <x:v>H22</x:v>
      </x:c>
      <x:c r="B1074" s="12" t="str">
        <x:v>三亚海棠湾九号度假酒店</x:v>
      </x:c>
      <x:c r="C1074" s="12" t="str">
        <x:v>婚礼酒店资料（报价待确认）</x:v>
      </x:c>
      <x:c r="D1074" s="12" t="str">
        <x:v>资料来源</x:v>
      </x:c>
      <x:c r="E1074" s="12" t="str">
        <x:v>官方资料核验；官方旅游机构 / 经营方；发布日期未显示；https://www.visitsanya.com/zh/accommodation/三亚海棠湾九号度假酒店；三亚市旅游发展局确认现名和地址，融通旅发官方新闻将其列入为官兵服务的成员酒店；后者未给出可直接采用的对外婚礼场地规格/套餐。
官方资料核验；官方旅游机构 / 经营方；发布日期未显示；https://www.crtamg.com.cn/xwzx/qydt/202608/t20260810_5696.html；三亚市旅游发展局确认现名和地址，融通旅发官方新闻将其列入为官兵服务的成员酒店；后者未给出可直接采用的对外婚礼场地规格/套餐。
正文声称亲历；钞票很多逄女士；2025-11-03；https://www.xiaohongshu.com/explore/6908b6180000000005010a9f；作者正文称2023在海棠湾九号参加朋友婚礼，2025回此酒店举办自己的婚礼；未独立核验经历，不包含现行套餐或场地规格。</x:v>
      </x:c>
      <x:c r="F1074" s="13" t="str">
        <x:v>https://www.visitsanya.com/zh/accommodation/三亚海棠湾九号度假酒店
https://www.crtamg.com.cn/xwzx/qydt/202608/t20260810_5696.html
https://www.xiaohongshu.com/explore/6908b6180000000005010a9f</x:v>
      </x:c>
    </x:row>
    <x:row r="1075" ht="102" customHeight="1">
      <x:c r="A1075" s="12" t="str">
        <x:v>H25</x:v>
      </x:c>
      <x:c r="B1075" s="12" t="str">
        <x:v>三亚国光豪生度假酒店</x:v>
      </x:c>
      <x:c r="C1075" s="12" t="str">
        <x:v>婚礼酒店资料（报价待确认）</x:v>
      </x:c>
      <x:c r="D1075" s="12" t="str">
        <x:v>身份 / 地址 / 海湾</x:v>
      </x:c>
      <x:c r="E1075" s="12" t="str">
        <x:v>三亚国光豪生度假酒店；海南省三亚市三亚湾路188号；海湾：三亚湾。不是三亚丽禾温德姆酒店；两者为不同品牌物业。未将同名预订代理网站当作官网。</x:v>
      </x:c>
      <x:c r="F1075" s="13" t="str">
        <x:v>https://www.wyndhamhotels.com/en-ca/hojo/sanya-china/howard-johnson-resort-sanya-bay/overview
https://www.visitsanya.com/zh/1041.html
https://www.xiaohongshu.com/explore/600d7ddb0000000001006700</x:v>
      </x:c>
    </x:row>
    <x:row r="1076" ht="102" customHeight="1">
      <x:c r="A1076" s="12" t="str">
        <x:v>H25</x:v>
      </x:c>
      <x:c r="B1076" s="12" t="str">
        <x:v>三亚国光豪生度假酒店</x:v>
      </x:c>
      <x:c r="C1076" s="12" t="str">
        <x:v>婚礼酒店资料（报价待确认）</x:v>
      </x:c>
      <x:c r="D1076" s="12" t="str">
        <x:v>婚礼场地线索</x:v>
      </x:c>
      <x:c r="E1076" s="12" t="str">
        <x:v>官方身份与三亚湾位置已核；2021作者自述在该酒店目睹草坪婚礼。该历史活动线索不说明现行婚礼套餐、场地开放或具体服务承诺。</x:v>
      </x:c>
      <x:c r="F1076" s="13" t="str">
        <x:v>https://www.wyndhamhotels.com/en-ca/hojo/sanya-china/howard-johnson-resort-sanya-bay/overview
https://www.visitsanya.com/zh/1041.html
https://www.xiaohongshu.com/explore/600d7ddb0000000001006700</x:v>
      </x:c>
    </x:row>
    <x:row r="1077" ht="102" customHeight="1">
      <x:c r="A1077" s="12" t="str">
        <x:v>H25</x:v>
      </x:c>
      <x:c r="B1077" s="12" t="str">
        <x:v>三亚国光豪生度假酒店</x:v>
      </x:c>
      <x:c r="C1077" s="12" t="str">
        <x:v>婚礼酒店资料（报价待确认）</x:v>
      </x:c>
      <x:c r="D1077" s="12" t="str">
        <x:v>报价缺口</x:v>
      </x:c>
      <x:c r="E1077" s="12" t="str">
        <x:v>尚未取得可核验的婚礼套餐金额及完整含项；价格留空，不记为零元，不由日常住宿价或场地容量推算。</x:v>
      </x:c>
      <x:c r="F1077" s="13" t="str">
        <x:v>https://www.wyndhamhotels.com/en-ca/hojo/sanya-china/howard-johnson-resort-sanya-bay/overview
https://www.visitsanya.com/zh/1041.html
https://www.xiaohongshu.com/explore/600d7ddb0000000001006700</x:v>
      </x:c>
    </x:row>
    <x:row r="1078" ht="102" customHeight="1">
      <x:c r="A1078" s="12" t="str">
        <x:v>H25</x:v>
      </x:c>
      <x:c r="B1078" s="12" t="str">
        <x:v>三亚国光豪生度假酒店</x:v>
      </x:c>
      <x:c r="C1078" s="12" t="str">
        <x:v>婚礼酒店资料（报价待确认）</x:v>
      </x:c>
      <x:c r="D1078" s="12" t="str">
        <x:v>别名 / 去重</x:v>
      </x:c>
      <x:c r="E1078" s="12" t="str">
        <x:v>Howard Johnson by Wyndham Resort Sanya Bay / Howard Johnson Resort Sanya Bay / 三亚湾国光豪生</x:v>
      </x:c>
      <x:c r="F1078" s="13" t="str">
        <x:v>https://www.wyndhamhotels.com/en-ca/hojo/sanya-china/howard-johnson-resort-sanya-bay/overview
https://www.visitsanya.com/zh/1041.html
https://www.xiaohongshu.com/explore/600d7ddb0000000001006700</x:v>
      </x:c>
    </x:row>
    <x:row r="1079" ht="102" customHeight="1">
      <x:c r="A1079" s="12" t="str">
        <x:v>H25</x:v>
      </x:c>
      <x:c r="B1079" s="12" t="str">
        <x:v>三亚国光豪生度假酒店</x:v>
      </x:c>
      <x:c r="C1079" s="12" t="str">
        <x:v>婚礼酒店资料（报价待确认）</x:v>
      </x:c>
      <x:c r="D1079" s="12" t="str">
        <x:v>待确认</x:v>
      </x:c>
      <x:c r="E1079" s="12" t="str">
        <x:v>可核实的完整婚礼套餐、场地使用范围、婚期、税服及雨备安排待书面询价。</x:v>
      </x:c>
      <x:c r="F1079" s="13" t="str">
        <x:v>https://www.wyndhamhotels.com/en-ca/hojo/sanya-china/howard-johnson-resort-sanya-bay/overview
https://www.visitsanya.com/zh/1041.html
https://www.xiaohongshu.com/explore/600d7ddb0000000001006700</x:v>
      </x:c>
    </x:row>
    <x:row r="1080" ht="102" customHeight="1">
      <x:c r="A1080" s="12" t="str">
        <x:v>H25</x:v>
      </x:c>
      <x:c r="B1080" s="12" t="str">
        <x:v>三亚国光豪生度假酒店</x:v>
      </x:c>
      <x:c r="C1080" s="12" t="str">
        <x:v>婚礼酒店资料（报价待确认）</x:v>
      </x:c>
      <x:c r="D1080" s="12" t="str">
        <x:v>待确认</x:v>
      </x:c>
      <x:c r="E1080" s="12" t="str">
        <x:v>历史亲历目击帖不代表当前婚礼场地可预订；需向酒店确认。</x:v>
      </x:c>
      <x:c r="F1080" s="13" t="str">
        <x:v>https://www.wyndhamhotels.com/en-ca/hojo/sanya-china/howard-johnson-resort-sanya-bay/overview
https://www.visitsanya.com/zh/1041.html
https://www.xiaohongshu.com/explore/600d7ddb0000000001006700</x:v>
      </x:c>
    </x:row>
    <x:row r="1081" ht="102" customHeight="1">
      <x:c r="A1081" s="12" t="str">
        <x:v>H25</x:v>
      </x:c>
      <x:c r="B1081" s="12" t="str">
        <x:v>三亚国光豪生度假酒店</x:v>
      </x:c>
      <x:c r="C1081" s="12" t="str">
        <x:v>婚礼酒店资料（报价待确认）</x:v>
      </x:c>
      <x:c r="D1081" s="12" t="str">
        <x:v>核对提醒</x:v>
      </x:c>
      <x:c r="E1081" s="12" t="str">
        <x:v>已核对身份及婚礼业务线索；完整套餐、价格、档期和税服待确认。</x:v>
      </x:c>
      <x:c r="F1081" s="13" t="str">
        <x:v>https://www.wyndhamhotels.com/en-ca/hojo/sanya-china/howard-johnson-resort-sanya-bay/overview
https://www.visitsanya.com/zh/1041.html
https://www.xiaohongshu.com/explore/600d7ddb0000000001006700</x:v>
      </x:c>
    </x:row>
    <x:row r="1082" ht="204" customHeight="1">
      <x:c r="A1082" s="12" t="str">
        <x:v>H25</x:v>
      </x:c>
      <x:c r="B1082" s="12" t="str">
        <x:v>三亚国光豪生度假酒店</x:v>
      </x:c>
      <x:c r="C1082" s="12" t="str">
        <x:v>婚礼酒店资料（报价待确认）</x:v>
      </x:c>
      <x:c r="D1082" s="12" t="str">
        <x:v>资料来源</x:v>
      </x:c>
      <x:c r="E1082" s="12" t="str">
        <x:v>官方资料核验；品牌官网 / 三亚市旅游发展局；发布日期未显示；https://www.wyndhamhotels.com/en-ca/hojo/sanya-china/howard-johnson-resort-sanya-bay/overview；三亚市旅游发展局以“三亚国光豪生度假酒店”列名；温德姆品牌官网对应 Howard Johnson Resort Sanya Bay，地址三亚湾路188号、电话0898-38888888。
官方资料核验；品牌官网 / 三亚市旅游发展局；发布日期未显示；https://www.visitsanya.com/zh/1041.html；三亚市旅游发展局以“三亚国光豪生度假酒店”列名；温德姆品牌官网对应 Howard Johnson Resort Sanya Bay，地址三亚湾路188号、电话0898-38888888。
未经核实 / 个人整理；爱折腾的黛老师；2021-01-24；https://www.xiaohongshu.com/explore/600d7ddb0000000001006700；日更旅行摄影创作者自述2021目击婚礼，正文兼有酒店和礼遇推介，合作关系未知，不认定广告或新人复盘；只作为历史婚礼线索。</x:v>
      </x:c>
      <x:c r="F1082" s="13" t="str">
        <x:v>https://www.wyndhamhotels.com/en-ca/hojo/sanya-china/howard-johnson-resort-sanya-bay/overview
https://www.visitsanya.com/zh/1041.html
https://www.xiaohongshu.com/explore/600d7ddb0000000001006700</x:v>
      </x:c>
    </x:row>
    <x:row r="1083" ht="72" customHeight="1">
      <x:c r="A1083" s="12" t="str">
        <x:v>H26</x:v>
      </x:c>
      <x:c r="B1083" s="12" t="str">
        <x:v>海旅·君澜三亚湾迎宾馆</x:v>
      </x:c>
      <x:c r="C1083" s="12" t="str">
        <x:v>婚礼酒店资料（报价待确认）</x:v>
      </x:c>
      <x:c r="D1083" s="12" t="str">
        <x:v>身份 / 地址 / 海湾</x:v>
      </x:c>
      <x:c r="E1083" s="12" t="str">
        <x:v>海旅·君澜三亚湾迎宾馆；海南省三亚市三亚湾路217号；海湾：三亚湾。不与现有陵水香水湾君澜混淆；也不把泛称三亚君澜度假酒店直接映射为这家。</x:v>
      </x:c>
      <x:c r="F1083" s="13" t="str">
        <x:v>https://www.naradahotels.com/vacation/info/27.html
https://www.xiaohongshu.com/explore/6530d92c000000001e02272f</x:v>
      </x:c>
    </x:row>
    <x:row r="1084" ht="72" customHeight="1">
      <x:c r="A1084" s="12" t="str">
        <x:v>H26</x:v>
      </x:c>
      <x:c r="B1084" s="12" t="str">
        <x:v>海旅·君澜三亚湾迎宾馆</x:v>
      </x:c>
      <x:c r="C1084" s="12" t="str">
        <x:v>婚礼酒店资料（报价待确认）</x:v>
      </x:c>
      <x:c r="D1084" s="12" t="str">
        <x:v>婚礼场地线索</x:v>
      </x:c>
      <x:c r="E1084" s="12" t="str">
        <x:v>官方身份与湾路217号已核；2023酒店同名账号明确介绍室外草坪和室内宴会厅婚礼业务、推荐婚房，但没有价格或完整套餐。</x:v>
      </x:c>
      <x:c r="F1084" s="13" t="str">
        <x:v>https://www.naradahotels.com/vacation/info/27.html
https://www.xiaohongshu.com/explore/6530d92c000000001e02272f</x:v>
      </x:c>
    </x:row>
    <x:row r="1085" ht="72" customHeight="1">
      <x:c r="A1085" s="12" t="str">
        <x:v>H26</x:v>
      </x:c>
      <x:c r="B1085" s="12" t="str">
        <x:v>海旅·君澜三亚湾迎宾馆</x:v>
      </x:c>
      <x:c r="C1085" s="12" t="str">
        <x:v>婚礼酒店资料（报价待确认）</x:v>
      </x:c>
      <x:c r="D1085" s="12" t="str">
        <x:v>报价缺口</x:v>
      </x:c>
      <x:c r="E1085" s="12" t="str">
        <x:v>尚未取得可核验的婚礼套餐金额及完整含项；价格留空，不记为零元，不由日常住宿价或场地容量推算。</x:v>
      </x:c>
      <x:c r="F1085" s="13" t="str">
        <x:v>https://www.naradahotels.com/vacation/info/27.html
https://www.xiaohongshu.com/explore/6530d92c000000001e02272f</x:v>
      </x:c>
    </x:row>
    <x:row r="1086" ht="72" customHeight="1">
      <x:c r="A1086" s="12" t="str">
        <x:v>H26</x:v>
      </x:c>
      <x:c r="B1086" s="12" t="str">
        <x:v>海旅·君澜三亚湾迎宾馆</x:v>
      </x:c>
      <x:c r="C1086" s="12" t="str">
        <x:v>婚礼酒店资料（报价待确认）</x:v>
      </x:c>
      <x:c r="D1086" s="12" t="str">
        <x:v>别名 / 去重</x:v>
      </x:c>
      <x:c r="E1086" s="12" t="str">
        <x:v>君澜三亚湾迎宾馆 / 三亚湾迎宾馆</x:v>
      </x:c>
      <x:c r="F1086" s="13" t="str">
        <x:v>https://www.naradahotels.com/vacation/info/27.html
https://www.xiaohongshu.com/explore/6530d92c000000001e02272f</x:v>
      </x:c>
    </x:row>
    <x:row r="1087" ht="72" customHeight="1">
      <x:c r="A1087" s="12" t="str">
        <x:v>H26</x:v>
      </x:c>
      <x:c r="B1087" s="12" t="str">
        <x:v>海旅·君澜三亚湾迎宾馆</x:v>
      </x:c>
      <x:c r="C1087" s="12" t="str">
        <x:v>婚礼酒店资料（报价待确认）</x:v>
      </x:c>
      <x:c r="D1087" s="12" t="str">
        <x:v>待确认</x:v>
      </x:c>
      <x:c r="E1087" s="12" t="str">
        <x:v>2023设施介绍是否仍现行、场地独占/雨备、套餐房晚、餐饮、税服与报价须书面确认。</x:v>
      </x:c>
      <x:c r="F1087" s="13" t="str">
        <x:v>https://www.naradahotels.com/vacation/info/27.html
https://www.xiaohongshu.com/explore/6530d92c000000001e02272f</x:v>
      </x:c>
    </x:row>
    <x:row r="1088" ht="46" customHeight="1">
      <x:c r="A1088" s="12" t="str">
        <x:v>H26</x:v>
      </x:c>
      <x:c r="B1088" s="12" t="str">
        <x:v>海旅·君澜三亚湾迎宾馆</x:v>
      </x:c>
      <x:c r="C1088" s="12" t="str">
        <x:v>婚礼酒店资料（报价待确认）</x:v>
      </x:c>
      <x:c r="D1088" s="12" t="str">
        <x:v>场地配置（2023酒店帖）</x:v>
      </x:c>
      <x:c r="E1088" s="12" t="str">
        <x:v>室外草坪称约300人、可设舞台/背景墙/灯光，从大堂吧俯视可见海；室内宴会厅480㎡约260人，内设舞台和多媒体设备、可选中西式婚礼。容量不是套餐人数，搭建是否收费、现行配置待核。</x:v>
      </x:c>
      <x:c r="F1088" s="13" t="str">
        <x:v>https://www.xiaohongshu.com/explore/6530d92c000000001e02272f</x:v>
      </x:c>
    </x:row>
    <x:row r="1089" ht="46" customHeight="1">
      <x:c r="A1089" s="12" t="str">
        <x:v>H26</x:v>
      </x:c>
      <x:c r="B1089" s="12" t="str">
        <x:v>海旅·君澜三亚湾迎宾馆</x:v>
      </x:c>
      <x:c r="C1089" s="12" t="str">
        <x:v>婚礼酒店资料（报价待确认）</x:v>
      </x:c>
      <x:c r="D1089" s="12" t="str">
        <x:v>推荐房型（非套餐含项）</x:v>
      </x:c>
      <x:c r="E1089" s="12" t="str">
        <x:v>帖子推荐行政海景套房、商务海景套房（一室一厅）、海景家庭三室套房（三室一厅）和至尊海景房；未给预订间数、晚数、房价、早餐或婚礼包价。</x:v>
      </x:c>
      <x:c r="F1089" s="13" t="str">
        <x:v>https://www.xiaohongshu.com/explore/6530d92c000000001e02272f</x:v>
      </x:c>
    </x:row>
    <x:row r="1090" ht="72" customHeight="1">
      <x:c r="A1090" s="12" t="str">
        <x:v>H26</x:v>
      </x:c>
      <x:c r="B1090" s="12" t="str">
        <x:v>海旅·君澜三亚湾迎宾馆</x:v>
      </x:c>
      <x:c r="C1090" s="12" t="str">
        <x:v>婚礼酒店资料（报价待确认）</x:v>
      </x:c>
      <x:c r="D1090" s="12" t="str">
        <x:v>核对提醒</x:v>
      </x:c>
      <x:c r="E1090" s="12" t="str">
        <x:v>已核对身份及婚礼业务线索；完整套餐、价格、档期和税服待确认。</x:v>
      </x:c>
      <x:c r="F1090" s="13" t="str">
        <x:v>https://www.naradahotels.com/vacation/info/27.html
https://www.xiaohongshu.com/explore/6530d92c000000001e02272f</x:v>
      </x:c>
    </x:row>
    <x:row r="1091" ht="108" customHeight="1">
      <x:c r="A1091" s="12" t="str">
        <x:v>H26</x:v>
      </x:c>
      <x:c r="B1091" s="12" t="str">
        <x:v>海旅·君澜三亚湾迎宾馆</x:v>
      </x:c>
      <x:c r="C1091" s="12" t="str">
        <x:v>婚礼酒店资料（报价待确认）</x:v>
      </x:c>
      <x:c r="D1091" s="12" t="str">
        <x:v>资料来源</x:v>
      </x:c>
      <x:c r="E1091" s="12" t="str">
        <x:v>官方资料核验；君澜品牌官网；发布日期未显示；https://www.naradahotels.com/vacation/info/27.html；君澜官网确认身份及位置；仅见会议/宴会设施，尚未核到明确婚礼业务描述
酒店同名账号发布；三亚湾迎宾馆；2023-10-19；https://www.xiaohongshu.com/explore/6530d92c000000001e02272f；2023酒店同名账号婚礼场地介绍；未独立核验认证，历史设施说明不代表当前开放、价格或套餐含项。</x:v>
      </x:c>
      <x:c r="F1091" s="13" t="str">
        <x:v>https://www.naradahotels.com/vacation/info/27.html
https://www.xiaohongshu.com/explore/6530d92c000000001e02272f</x:v>
      </x:c>
    </x:row>
    <x:row r="1092" ht="76" customHeight="1">
      <x:c r="A1092" s="12" t="str">
        <x:v>P43</x:v>
      </x:c>
      <x:c r="B1092" s="12" t="str">
        <x:v>三亚亚龙湾瑞吉度假酒店</x:v>
      </x:c>
      <x:c r="C1092" s="12" t="str">
        <x:v>20人草坪烧烤婚礼（商家转述）</x:v>
      </x:c>
      <x:c r="D1092" s="12" t="str">
        <x:v>同类方案其他商家价格线索</x:v>
      </x:c>
      <x:c r="E1092" s="12" t="str">
        <x:v>2026另一婚庆商对同类20人内临海草坪方案报99999元，列一居临海泳池别墅1栋＋池景房9间、家庭烧烤自助、双人浮潜及玻璃观光船/出海垂钓体验；此帖未列房晚、税服与有效期。与P43的88888元来源存在价差，不能确认是同一档期或完全同一方案，不覆盖P43原价，也不把新帖未列权益与旧方案互补为保证。</x:v>
      </x:c>
      <x:c r="F1092" s="13" t="str">
        <x:v>https://www.xiaohongshu.com/explore/6a5c73fd0000000011018115</x:v>
      </x:c>
    </x:row>
    <x:row r="1093" ht="46" customHeight="1">
      <x:c r="A1093" s="12" t="str">
        <x:v>P43</x:v>
      </x:c>
      <x:c r="B1093" s="12" t="str">
        <x:v>三亚亚龙湾瑞吉度假酒店</x:v>
      </x:c>
      <x:c r="C1093" s="12" t="str">
        <x:v>20人草坪烧烤婚礼（商家转述）</x:v>
      </x:c>
      <x:c r="D1093" s="12" t="str">
        <x:v>补充来源 / 差异说明</x:v>
      </x:c>
      <x:c r="E1093" s="12" t="str">
        <x:v>新增独立来源作价格差异核对；原套餐金额、权益、期限保留，需酒店书面逐项比价。</x:v>
      </x:c>
      <x:c r="F1093" s="13" t="str">
        <x:v>https://www.xiaohongshu.com/explore/6a5c73fd0000000011018115</x:v>
      </x:c>
    </x:row>
    <x:row r="1094" ht="76" customHeight="1">
      <x:c r="A1094" s="12" t="str">
        <x:v>P45</x:v>
      </x:c>
      <x:c r="B1094" s="12" t="str">
        <x:v>三亚亚龙湾瑞吉度假酒店</x:v>
      </x:c>
      <x:c r="C1094" s="12" t="str">
        <x:v>30人初见草坪（住宿覆盖20人）</x:v>
      </x:c>
      <x:c r="D1094" s="12" t="str">
        <x:v>同类方案其他商家价格线索</x:v>
      </x:c>
      <x:c r="E1094" s="12" t="str">
        <x:v>2026另一婚庆商对初见草坪20–30人方案报139999元，列两居泳池别墅1栋＋一居泳池别墅2栋＋池景房6间、30人西式/中式分餐及双人90分钟护理；未列入住晚数、实际住宿覆盖人数、税服和有效期。与P45的131400/144000元分档来源不同，可能存在档期/配置差异；不覆盖原价、不把20–30人直接当30人住宿承诺。</x:v>
      </x:c>
      <x:c r="F1094" s="13" t="str">
        <x:v>https://www.xiaohongshu.com/explore/6a5c73fd0000000011018115</x:v>
      </x:c>
    </x:row>
    <x:row r="1095" ht="46" customHeight="1">
      <x:c r="A1095" s="12" t="str">
        <x:v>P45</x:v>
      </x:c>
      <x:c r="B1095" s="12" t="str">
        <x:v>三亚亚龙湾瑞吉度假酒店</x:v>
      </x:c>
      <x:c r="C1095" s="12" t="str">
        <x:v>30人初见草坪（住宿覆盖20人）</x:v>
      </x:c>
      <x:c r="D1095" s="12" t="str">
        <x:v>补充来源 / 差异说明</x:v>
      </x:c>
      <x:c r="E1095" s="12" t="str">
        <x:v>新增独立来源作价格差异核对；原套餐金额、权益、期限保留，需酒店书面逐项比价。</x:v>
      </x:c>
      <x:c r="F1095" s="13" t="str">
        <x:v>https://www.xiaohongshu.com/explore/6a5c73fd0000000011018115</x:v>
      </x:c>
    </x:row>
  </x:sheetData>
  <x:pageMargins left="0.7" right="0.7" top="0.75" bottom="0.75" header="0.3" footer="0.3"/>
  <x:tableParts count="1">
    <x:tablePart xmlns:r="http://schemas.openxmlformats.org/officeDocument/2006/relationships" r:id="Rf18c950e91e94ed1"/>
  </x:tableParts>
</x:worksheet>
</file>

<file path=xl/worksheets/sheet4.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28" hidden="0" customWidth="1"/>
    <x:col min="2" max="2" width="15" hidden="0" customWidth="1"/>
    <x:col min="3" max="3" width="22" hidden="0" customWidth="1"/>
    <x:col min="4" max="4" width="86" hidden="0" customWidth="1"/>
    <x:col min="5" max="5" width="24" hidden="0" customWidth="1"/>
    <x:col min="6" max="6" width="63" hidden="0" customWidth="1"/>
    <x:col min="7" max="7" width="28" hidden="0" customWidth="1"/>
  </x:cols>
  <x:sheetData>
    <x:row r="2">
      <x:c r="B2" s="42" t="str">
        <x:v>逐酒店评价与待确认事项</x:v>
      </x:c>
    </x:row>
    <x:row r="3">
      <x:c r="A3" s="43" t="str">
        <x:v>截至2026-10-19。评价按来源证据归纳，单帖经历不代表所有宾客或场次；未检索到缺点不等于没有缺点。</x:v>
      </x:c>
    </x:row>
    <x:row r="6" ht="28" customHeight="1">
      <x:c r="A6" s="50" t="str">
        <x:v>酒店</x:v>
      </x:c>
      <x:c r="B6" s="50" t="str">
        <x:v>海湾</x:v>
      </x:c>
      <x:c r="C6" s="50" t="str">
        <x:v>类别</x:v>
      </x:c>
      <x:c r="D6" s="50" t="str">
        <x:v>归纳 / 内容</x:v>
      </x:c>
      <x:c r="E6" s="50" t="str">
        <x:v>证据类型</x:v>
      </x:c>
      <x:c r="F6" s="50" t="str">
        <x:v>来源链接 / 海报</x:v>
      </x:c>
      <x:c r="G6" s="50" t="str">
        <x:v>研究证据状态</x:v>
      </x:c>
    </x:row>
    <x:row r="7" ht="60" customHeight="1">
      <x:c r="A7" s="54" t="str">
        <x:v>三亚文华东方酒店</x:v>
      </x:c>
      <x:c r="B7" s="54" t="str">
        <x:v>大东海</x:v>
      </x:c>
      <x:c r="C7" s="54" t="str">
        <x:v>优点</x:v>
      </x:c>
      <x:c r="D7" s="54" t="str">
        <x:v>一位2026年实地择场者偏好其海湾、植被、礁石与建筑融合的环境，也认可别墅婚房的度假氛围。</x:v>
      </x:c>
      <x:c r="E7" s="54" t="str">
        <x:v>正文声称亲历</x:v>
      </x:c>
      <x:c r="F7" s="54" t="str">
        <x:v>https://www.xiaohongshu.com/explore/6a7ae03a0000000027022cf9</x:v>
      </x:c>
      <x:c r="G7" s="54" t="str">
        <x:v>多角度但非穷尽：实地看场、新人景观体验及住客噪声个案</x:v>
      </x:c>
    </x:row>
    <x:row r="8" ht="60" customHeight="1">
      <x:c r="A8" s="54" t="str">
        <x:v>三亚文华东方酒店</x:v>
      </x:c>
      <x:c r="B8" s="54" t="str">
        <x:v>大东海</x:v>
      </x:c>
      <x:c r="C8" s="54" t="str">
        <x:v>缺点</x:v>
      </x:c>
      <x:c r="D8" s="54" t="str">
        <x:v>另一位2026年看场者觉得所见草坪形状不规则、被小路分成上下部分，且后方客房可能看到仪式；她未约销售，不能据此推及文华所有草坪或确认包场条件。</x:v>
      </x:c>
      <x:c r="E8" s="54" t="str">
        <x:v>正文声称亲历</x:v>
      </x:c>
      <x:c r="F8" s="54" t="str">
        <x:v>https://www.xiaohongshu.com/explore/6a96561c000000002a00787f</x:v>
      </x:c>
      <x:c r="G8" s="54" t="str">
        <x:v>多角度但非穷尽：实地看场、新人景观体验及住客噪声个案</x:v>
      </x:c>
    </x:row>
    <x:row r="9" ht="60" customHeight="1">
      <x:c r="A9" s="54" t="str">
        <x:v>三亚文华东方酒店</x:v>
      </x:c>
      <x:c r="B9" s="54" t="str">
        <x:v>大东海</x:v>
      </x:c>
      <x:c r="C9" s="54" t="str">
        <x:v>缺点</x:v>
      </x:c>
      <x:c r="D9" s="54" t="str">
        <x:v>2025年一位普通住客投诉附近户外婚礼音响影响夜间休息、取外卖需到大堂区域且沟通未解决；为单次入住主张，未见酒店完整回应。</x:v>
      </x:c>
      <x:c r="E9" s="54" t="str">
        <x:v>正文声称亲历</x:v>
      </x:c>
      <x:c r="F9" s="54" t="str">
        <x:v>https://www.xiaohongshu.com/explore/692ae8ba000000001e000190</x:v>
      </x:c>
      <x:c r="G9" s="54" t="str">
        <x:v>多角度但非穷尽：实地看场、新人景观体验及住客噪声个案</x:v>
      </x:c>
    </x:row>
    <x:row r="10" ht="60" customHeight="1">
      <x:c r="A10" s="54" t="str">
        <x:v>三亚文华东方酒店</x:v>
      </x:c>
      <x:c r="B10" s="54" t="str">
        <x:v>大东海</x:v>
      </x:c>
      <x:c r="C10" s="54" t="str">
        <x:v>缺点</x:v>
      </x:c>
      <x:c r="D10" s="54" t="str">
        <x:v>一位2026年看场者称说明预算后销售缩减场地介绍，令其感觉不受重视；是单次沟通感受，不能定性为酒店普遍政策。</x:v>
      </x:c>
      <x:c r="E10" s="54" t="str">
        <x:v>正文声称亲历</x:v>
      </x:c>
      <x:c r="F10" s="54" t="str">
        <x:v>https://www.xiaohongshu.com/explore/6a428e4e000000001503ddda</x:v>
      </x:c>
      <x:c r="G10" s="54" t="str">
        <x:v>多角度但非穷尽：实地看场、新人景观体验及住客噪声个案</x:v>
      </x:c>
    </x:row>
    <x:row r="11" ht="60" customHeight="1">
      <x:c r="A11" s="54" t="str">
        <x:v>三亚文华东方酒店</x:v>
      </x:c>
      <x:c r="B11" s="54" t="str">
        <x:v>大东海</x:v>
      </x:c>
      <x:c r="C11" s="54" t="str">
        <x:v>缺点</x:v>
      </x:c>
      <x:c r="D11" s="54" t="str">
        <x:v>一位2025年3月住客称晚间婚礼低频音乐及歌声影响休息，联系前台后仍感到不满；这是住宿个案，不代表所有场地、房型或当前音量管理。</x:v>
      </x:c>
      <x:c r="E11" s="54" t="str">
        <x:v>正文声称亲历</x:v>
      </x:c>
      <x:c r="F11" s="54" t="str">
        <x:v>https://www.xiaohongshu.com/explore/67cc36720000000029027963</x:v>
      </x:c>
      <x:c r="G11" s="54" t="str">
        <x:v>多角度但非穷尽：实地看场、新人景观体验及住客噪声个案</x:v>
      </x:c>
    </x:row>
    <x:row r="12" ht="60" customHeight="1">
      <x:c r="A12" s="54" t="str">
        <x:v>三亚文华东方酒店</x:v>
      </x:c>
      <x:c r="B12" s="54" t="str">
        <x:v>大东海</x:v>
      </x:c>
      <x:c r="C12" s="54" t="str">
        <x:v>亮点</x:v>
      </x:c>
      <x:c r="D12" s="54" t="str">
        <x:v>该考察者提到汐海草坪可从观海别墅直接步行到达，凤凰园适合其设想中的氛围晚宴；具体使用权限仍依套餐。</x:v>
      </x:c>
      <x:c r="E12" s="54" t="str">
        <x:v>正文声称亲历</x:v>
      </x:c>
      <x:c r="F12" s="54" t="str">
        <x:v>https://www.xiaohongshu.com/explore/6a7ae03a0000000027022cf9</x:v>
      </x:c>
      <x:c r="G12" s="54" t="str">
        <x:v>多角度但非穷尽：实地看场、新人景观体验及住客噪声个案</x:v>
      </x:c>
    </x:row>
    <x:row r="13" ht="60" customHeight="1">
      <x:c r="A13" s="54" t="str">
        <x:v>三亚文华东方酒店</x:v>
      </x:c>
      <x:c r="B13" s="54" t="str">
        <x:v>大东海</x:v>
      </x:c>
      <x:c r="C13" s="54" t="str">
        <x:v>亮点</x:v>
      </x:c>
      <x:c r="D13" s="54" t="str">
        <x:v>同一作者认为所看曲线路径可形成自然的新娘亮相效果，适合偏好个性入场动线的人；需先确认具体草坪。</x:v>
      </x:c>
      <x:c r="E13" s="54" t="str">
        <x:v>正文声称亲历</x:v>
      </x:c>
      <x:c r="F13" s="54" t="str">
        <x:v>https://www.xiaohongshu.com/explore/6a96561c000000002a00787f</x:v>
      </x:c>
      <x:c r="G13" s="54" t="str">
        <x:v>多角度但非穷尽：实地看场、新人景观体验及住客噪声个案</x:v>
      </x:c>
    </x:row>
    <x:row r="14" ht="60" customHeight="1">
      <x:c r="A14" s="54" t="str">
        <x:v>三亚文华东方酒店</x:v>
      </x:c>
      <x:c r="B14" s="54" t="str">
        <x:v>大东海</x:v>
      </x:c>
      <x:c r="C14" s="54" t="str">
        <x:v>亮点</x:v>
      </x:c>
      <x:c r="D14" s="54" t="str">
        <x:v>2025年一位新人满意大树、夕阳与海景构成的自然婚礼氛围，评论中明确称在凤凰苑草坪举办；具体花艺方案来自外部婚策。</x:v>
      </x:c>
      <x:c r="E14" s="54" t="str">
        <x:v>正文声称亲历</x:v>
      </x:c>
      <x:c r="F14" s="54" t="str">
        <x:v>https://www.xiaohongshu.com/explore/69106b8a000000000703b69c</x:v>
      </x:c>
      <x:c r="G14" s="54" t="str">
        <x:v>多角度但非穷尽：实地看场、新人景观体验及住客噪声个案</x:v>
      </x:c>
    </x:row>
    <x:row r="15" ht="60" customHeight="1">
      <x:c r="A15" s="54" t="str">
        <x:v>三亚文华东方酒店</x:v>
      </x:c>
      <x:c r="B15" s="54" t="str">
        <x:v>大东海</x:v>
      </x:c>
      <x:c r="C15" s="54" t="str">
        <x:v>潜在风险</x:v>
      </x:c>
      <x:c r="D15" s="54" t="str">
        <x:v>晚宴应提前确认音乐音量、结束时间、相邻客房与其他住客隔离安排；也要核对婚礼宾客房区到取餐点及场地的接驳距离。</x:v>
      </x:c>
      <x:c r="E15" s="54" t="str">
        <x:v>正文声称亲历</x:v>
      </x:c>
      <x:c r="F15" s="54" t="str">
        <x:v>https://www.xiaohongshu.com/explore/692ae8ba000000001e000190</x:v>
      </x:c>
      <x:c r="G15" s="54" t="str">
        <x:v>多角度但非穷尽：实地看场、新人景观体验及住客噪声个案</x:v>
      </x:c>
    </x:row>
    <x:row r="16" ht="60" customHeight="1">
      <x:c r="A16" s="54" t="str">
        <x:v>三亚文华东方酒店</x:v>
      </x:c>
      <x:c r="B16" s="54" t="str">
        <x:v>大东海</x:v>
      </x:c>
      <x:c r="C16" s="54" t="str">
        <x:v>潜在风险</x:v>
      </x:c>
      <x:c r="D16" s="54" t="str">
        <x:v>预约看场时可先列预算、希望查看的草坪和必答条款，并确认介绍范围，减少现场期待落差。</x:v>
      </x:c>
      <x:c r="E16" s="54" t="str">
        <x:v>正文声称亲历</x:v>
      </x:c>
      <x:c r="F16" s="54" t="str">
        <x:v>https://www.xiaohongshu.com/explore/6a428e4e000000001503ddda</x:v>
      </x:c>
      <x:c r="G16" s="54" t="str">
        <x:v>多角度但非穷尽：实地看场、新人景观体验及住客噪声个案</x:v>
      </x:c>
    </x:row>
    <x:row r="17" ht="60" customHeight="1">
      <x:c r="A17" s="54" t="str">
        <x:v>三亚文华东方酒店</x:v>
      </x:c>
      <x:c r="B17" s="54" t="str">
        <x:v>大东海</x:v>
      </x:c>
      <x:c r="C17" s="54" t="str">
        <x:v>潜在风险</x:v>
      </x:c>
      <x:c r="D17" s="54" t="str">
        <x:v>若安排晚宴或派对，可要求酒店书面确认音乐截止时间、音响朝向及与客房的距离，并考虑亲友早睡需求；依据是一位住客2025年的噪声投诉。</x:v>
      </x:c>
      <x:c r="E17" s="54" t="str">
        <x:v>正文声称亲历</x:v>
      </x:c>
      <x:c r="F17" s="54" t="str">
        <x:v>https://www.xiaohongshu.com/explore/67cc36720000000029027963</x:v>
      </x:c>
      <x:c r="G17" s="54" t="str">
        <x:v>多角度但非穷尽：实地看场、新人景观体验及住客噪声个案</x:v>
      </x:c>
    </x:row>
    <x:row r="18" ht="60" customHeight="1">
      <x:c r="A18" s="54" t="str">
        <x:v>三亚文华东方酒店</x:v>
      </x:c>
      <x:c r="B18" s="54" t="str">
        <x:v>大东海</x:v>
      </x:c>
      <x:c r="C18" s="54" t="str">
        <x:v>套餐限制 / 待确认</x:v>
      </x:c>
      <x:c r="D18" s="54" t="str">
        <x:v>P18 有效期：至2026-12-31</x:v>
      </x:c>
      <x:c r="E18" s="54" t="str">
        <x:v>原套餐海报 / 待确认</x:v>
      </x:c>
      <x:c r="F18" s="54" t="str">
        <x:v>7b49814b18c1061ed7b215784f25bf36.JPG</x:v>
      </x:c>
      <x:c r="G18" s="54" t="str">
        <x:v>多角度但非穷尽：实地看场、新人景观体验及住客噪声个案</x:v>
      </x:c>
    </x:row>
    <x:row r="19" ht="60" customHeight="1">
      <x:c r="A19" s="54" t="str">
        <x:v>三亚文华东方酒店</x:v>
      </x:c>
      <x:c r="B19" s="54" t="str">
        <x:v>大东海</x:v>
      </x:c>
      <x:c r="C19" s="54" t="str">
        <x:v>套餐限制 / 待确认</x:v>
      </x:c>
      <x:c r="D19" s="54" t="str">
        <x:v>P18 预订限制：公共节假日不可用；部分及特殊日期另加价；不可折现拆分、不与其他优惠同享</x:v>
      </x:c>
      <x:c r="E19" s="54" t="str">
        <x:v>原套餐海报 / 待确认</x:v>
      </x:c>
      <x:c r="F19" s="54" t="str">
        <x:v>7b49814b18c1061ed7b215784f25bf36.JPG</x:v>
      </x:c>
      <x:c r="G19" s="54" t="str">
        <x:v>多角度但非穷尽：实地看场、新人景观体验及住客噪声个案</x:v>
      </x:c>
    </x:row>
    <x:row r="20" ht="60" customHeight="1">
      <x:c r="A20" s="54" t="str">
        <x:v>三亚文华东方酒店</x:v>
      </x:c>
      <x:c r="B20" s="54" t="str">
        <x:v>大东海</x:v>
      </x:c>
      <x:c r="C20" s="54" t="str">
        <x:v>套餐限制 / 待确认</x:v>
      </x:c>
      <x:c r="D20" s="54" t="str">
        <x:v>P18 核对提醒：20人套餐；晚餐不含酒水；特殊日期加价未列</x:v>
      </x:c>
      <x:c r="E20" s="54" t="str">
        <x:v>原套餐海报 / 待确认</x:v>
      </x:c>
      <x:c r="F20" s="54" t="str">
        <x:v>7b49814b18c1061ed7b215784f25bf36.JPG</x:v>
      </x:c>
      <x:c r="G20" s="54" t="str">
        <x:v>多角度但非穷尽：实地看场、新人景观体验及住客噪声个案</x:v>
      </x:c>
    </x:row>
    <x:row r="21" ht="60" customHeight="1">
      <x:c r="A21" s="54" t="str">
        <x:v>三亚文华东方酒店</x:v>
      </x:c>
      <x:c r="B21" s="54" t="str">
        <x:v>大东海</x:v>
      </x:c>
      <x:c r="C21" s="54" t="str">
        <x:v>套餐限制 / 待确认</x:v>
      </x:c>
      <x:c r="D21" s="54" t="str">
        <x:v>P33 税费：原图未单列税费或是否含税费。</x:v>
      </x:c>
      <x:c r="E21" s="54" t="str">
        <x:v>原套餐海报 / 待确认</x:v>
      </x:c>
      <x:c r="F21" s="54" t="str">
        <x:v>P33_文华东方_6人绮梦草坪_20261008.jpg</x:v>
      </x:c>
      <x:c r="G21" s="54" t="str">
        <x:v>多角度但非穷尽：实地看场、新人景观体验及住客噪声个案</x:v>
      </x:c>
    </x:row>
    <x:row r="22" ht="60" customHeight="1">
      <x:c r="A22" s="54" t="str">
        <x:v>三亚文华东方酒店</x:v>
      </x:c>
      <x:c r="B22" s="54" t="str">
        <x:v>大东海</x:v>
      </x:c>
      <x:c r="C22" s="54" t="str">
        <x:v>套餐限制 / 待确认</x:v>
      </x:c>
      <x:c r="D22" s="54" t="str">
        <x:v>P33 预订限制：婚礼资源以签订合同为准。超过报价截止日，酒店可根据当时使用情况修改条款。</x:v>
      </x:c>
      <x:c r="E22" s="54" t="str">
        <x:v>原套餐海报 / 待确认</x:v>
      </x:c>
      <x:c r="F22" s="54" t="str">
        <x:v>P33_文华东方_6人绮梦草坪_20261008.jpg</x:v>
      </x:c>
      <x:c r="G22" s="54" t="str">
        <x:v>多角度但非穷尽：实地看场、新人景观体验及住客噪声个案</x:v>
      </x:c>
    </x:row>
    <x:row r="23" ht="60" customHeight="1">
      <x:c r="A23" s="54" t="str">
        <x:v>三亚文华东方酒店</x:v>
      </x:c>
      <x:c r="B23" s="54" t="str">
        <x:v>大东海</x:v>
      </x:c>
      <x:c r="C23" s="54" t="str">
        <x:v>套餐限制 / 待确认</x:v>
      </x:c>
      <x:c r="D23" s="54" t="str">
        <x:v>P33 报价及有效期：报价截至2026-10-15，已过期；活动日期不等于报价有效期。 消费预计表日期2026-10-08；报价有效期至2026-10-15。这是报价截止日，不能作为婚礼使用截止日。截至整理日2026-10-19已过期。</x:v>
      </x:c>
      <x:c r="E23" s="54" t="str">
        <x:v>原套餐海报 / 待确认</x:v>
      </x:c>
      <x:c r="F23" s="54" t="str">
        <x:v>P33_文华东方_6人绮梦草坪_20261008.jpg</x:v>
      </x:c>
      <x:c r="G23" s="54" t="str">
        <x:v>多角度但非穷尽：实地看场、新人景观体验及住客噪声个案</x:v>
      </x:c>
    </x:row>
    <x:row r="24" ht="60" customHeight="1">
      <x:c r="A24" s="54" t="str">
        <x:v>三亚文华东方酒店</x:v>
      </x:c>
      <x:c r="B24" s="54" t="str">
        <x:v>大东海</x:v>
      </x:c>
      <x:c r="C24" s="54" t="str">
        <x:v>套餐限制 / 待确认</x:v>
      </x:c>
      <x:c r="D24" s="54" t="str">
        <x:v>P33 核对提醒：定制6人报价；4间客房×2晚，婚房/宾客未区分；报价已于2026-10-15到期，须重新确认</x:v>
      </x:c>
      <x:c r="E24" s="54" t="str">
        <x:v>原套餐海报 / 待确认</x:v>
      </x:c>
      <x:c r="F24" s="54" t="str">
        <x:v>P33_文华东方_6人绮梦草坪_20261008.jpg</x:v>
      </x:c>
      <x:c r="G24" s="54" t="str">
        <x:v>多角度但非穷尽：实地看场、新人景观体验及住客噪声个案</x:v>
      </x:c>
    </x:row>
    <x:row r="25" ht="60" customHeight="1">
      <x:c r="A25" s="54" t="str">
        <x:v>三亚文华东方酒店</x:v>
      </x:c>
      <x:c r="B25" s="54" t="str">
        <x:v>大东海</x:v>
      </x:c>
      <x:c r="C25" s="54" t="str">
        <x:v>检索缺口</x:v>
      </x:c>
      <x:c r="D25" s="54" t="str">
        <x:v>实地考察与完整婚礼履约不同；上述个人观察尚不能代表全部婚期、房型或服务表现。</x:v>
      </x:c>
      <x:c r="E25" s="54" t="str"/>
      <x:c r="F25" s="54" t="str"/>
      <x:c r="G25" s="54" t="str">
        <x:v>多角度但非穷尽：实地看场、新人景观体验及住客噪声个案</x:v>
      </x:c>
    </x:row>
    <x:row r="26" ht="60" customHeight="1">
      <x:c r="A26" s="54" t="str">
        <x:v>三亚亚龙湾万豪度假酒店</x:v>
      </x:c>
      <x:c r="B26" s="54" t="str">
        <x:v>亚龙湾</x:v>
      </x:c>
      <x:c r="C26" s="54" t="str">
        <x:v>优点</x:v>
      </x:c>
      <x:c r="D26" s="54" t="str">
        <x:v>两位2026年新人分别称酒店销售沟通细致、婚期临近积极对接，现场安排工作人员支持；这些为个人婚礼经历，非所有场次保证。</x:v>
      </x:c>
      <x:c r="E26" s="54" t="str">
        <x:v>正文声称亲历
正文声称亲历</x:v>
      </x:c>
      <x:c r="F26" s="54" t="str">
        <x:v>https://www.xiaohongshu.com/explore/69d4b7b40000000023015983
https://www.xiaohongshu.com/explore/6968617700000000210302f7</x:v>
      </x:c>
      <x:c r="G26" s="54" t="str">
        <x:v>有限：2篇自述婚礼正向复盘，未找到具体反向体验</x:v>
      </x:c>
    </x:row>
    <x:row r="27" ht="60" customHeight="1">
      <x:c r="A27" s="54" t="str">
        <x:v>三亚亚龙湾万豪度假酒店</x:v>
      </x:c>
      <x:c r="B27" s="54" t="str">
        <x:v>亚龙湾</x:v>
      </x:c>
      <x:c r="C27" s="54" t="str">
        <x:v>缺点</x:v>
      </x:c>
      <x:c r="D27" s="54" t="str">
        <x:v>证据不足，未形成可靠归纳</x:v>
      </x:c>
      <x:c r="E27" s="54" t="str"/>
      <x:c r="F27" s="54" t="str"/>
      <x:c r="G27" s="54" t="str">
        <x:v>有限：2篇自述婚礼正向复盘，未找到具体反向体验</x:v>
      </x:c>
    </x:row>
    <x:row r="28" ht="60" customHeight="1">
      <x:c r="A28" s="54" t="str">
        <x:v>三亚亚龙湾万豪度假酒店</x:v>
      </x:c>
      <x:c r="B28" s="54" t="str">
        <x:v>亚龙湾</x:v>
      </x:c>
      <x:c r="C28" s="54" t="str">
        <x:v>亮点</x:v>
      </x:c>
      <x:c r="D28" s="54" t="str">
        <x:v>海之恋木质礼堂、旋转楼梯及彩绘玻璃是新人选择酒店的明确原因，适合偏好礼堂仪式的方案。</x:v>
      </x:c>
      <x:c r="E28" s="54" t="str">
        <x:v>正文声称亲历</x:v>
      </x:c>
      <x:c r="F28" s="54" t="str">
        <x:v>https://www.xiaohongshu.com/explore/69d4b7b40000000023015983</x:v>
      </x:c>
      <x:c r="G28" s="54" t="str">
        <x:v>有限：2篇自述婚礼正向复盘，未找到具体反向体验</x:v>
      </x:c>
    </x:row>
    <x:row r="29" ht="60" customHeight="1">
      <x:c r="A29" s="54" t="str">
        <x:v>三亚亚龙湾万豪度假酒店</x:v>
      </x:c>
      <x:c r="B29" s="54" t="str">
        <x:v>亚龙湾</x:v>
      </x:c>
      <x:c r="C29" s="54" t="str">
        <x:v>亮点</x:v>
      </x:c>
      <x:c r="D29" s="54" t="str">
        <x:v>2026婚庆商将20人草坪与海之恋玻璃婚礼堂分成两个不同起价，提供室外海景与室内礼堂两条选择。</x:v>
      </x:c>
      <x:c r="E29" s="54" t="str">
        <x:v>婚庆/商家内容</x:v>
      </x:c>
      <x:c r="F29" s="54" t="str">
        <x:v>https://www.xiaohongshu.com/explore/6a5c73fd0000000011018115</x:v>
      </x:c>
      <x:c r="G29" s="54" t="str">
        <x:v>有限：2篇自述婚礼正向复盘，未找到具体反向体验</x:v>
      </x:c>
    </x:row>
    <x:row r="30" ht="60" customHeight="1">
      <x:c r="A30" s="54" t="str">
        <x:v>三亚亚龙湾万豪度假酒店</x:v>
      </x:c>
      <x:c r="B30" s="54" t="str">
        <x:v>亚龙湾</x:v>
      </x:c>
      <x:c r="C30" s="54" t="str">
        <x:v>潜在风险</x:v>
      </x:c>
      <x:c r="D30" s="54" t="str">
        <x:v>其中一位新人说明自己的婚策与酒店分开订、需自行沟通；确认酒店食宿场地与婚庆布置/人员各自由谁签约和执行，勿把婚策内容算成酒店权益。</x:v>
      </x:c>
      <x:c r="E30" s="54" t="str">
        <x:v>正文声称亲历</x:v>
      </x:c>
      <x:c r="F30" s="54" t="str">
        <x:v>https://www.xiaohongshu.com/explore/6968617700000000210302f7</x:v>
      </x:c>
      <x:c r="G30" s="54" t="str">
        <x:v>有限：2篇自述婚礼正向复盘，未找到具体反向体验</x:v>
      </x:c>
    </x:row>
    <x:row r="31" ht="60" customHeight="1">
      <x:c r="A31" s="54" t="str">
        <x:v>三亚亚龙湾万豪度假酒店</x:v>
      </x:c>
      <x:c r="B31" s="54" t="str">
        <x:v>亚龙湾</x:v>
      </x:c>
      <x:c r="C31" s="54" t="str">
        <x:v>潜在风险</x:v>
      </x:c>
      <x:c r="D31" s="54" t="str">
        <x:v>该帖草坪49999起、婚礼堂56666起，不能把较低草坪价直接用于室内堂；即使共通列房晚和晚宴，具体场地时段、税费及排他范围仍待核实。</x:v>
      </x:c>
      <x:c r="E31" s="54" t="str">
        <x:v>婚庆/商家内容</x:v>
      </x:c>
      <x:c r="F31" s="54" t="str">
        <x:v>https://www.xiaohongshu.com/explore/6a5c73fd0000000011018115</x:v>
      </x:c>
      <x:c r="G31" s="54" t="str">
        <x:v>有限：2篇自述婚礼正向复盘，未找到具体反向体验</x:v>
      </x:c>
    </x:row>
    <x:row r="32" ht="60" customHeight="1">
      <x:c r="A32" s="54" t="str">
        <x:v>三亚亚龙湾万豪度假酒店</x:v>
      </x:c>
      <x:c r="B32" s="54" t="str">
        <x:v>亚龙湾</x:v>
      </x:c>
      <x:c r="C32" s="54" t="str">
        <x:v>套餐限制 / 待确认</x:v>
      </x:c>
      <x:c r="D32" s="54" t="str">
        <x:v>P04 税费：未注明</x:v>
      </x:c>
      <x:c r="E32" s="54" t="str">
        <x:v>原套餐海报 / 待确认</x:v>
      </x:c>
      <x:c r="F32" s="54" t="str">
        <x:v>19ea6a509ea708e7cf7b938a393b0a17.JPG</x:v>
      </x:c>
      <x:c r="G32" s="54" t="str">
        <x:v>有限：2篇自述婚礼正向复盘，未找到具体反向体验</x:v>
      </x:c>
    </x:row>
    <x:row r="33" ht="60" customHeight="1">
      <x:c r="A33" s="54" t="str">
        <x:v>三亚亚龙湾万豪度假酒店</x:v>
      </x:c>
      <x:c r="B33" s="54" t="str">
        <x:v>亚龙湾</x:v>
      </x:c>
      <x:c r="C33" s="54" t="str">
        <x:v>套餐限制 / 待确认</x:v>
      </x:c>
      <x:c r="D33" s="54" t="str">
        <x:v>P04 有效期：至2027-12-31</x:v>
      </x:c>
      <x:c r="E33" s="54" t="str">
        <x:v>原套餐海报 / 待确认</x:v>
      </x:c>
      <x:c r="F33" s="54" t="str">
        <x:v>19ea6a509ea708e7cf7b938a393b0a17.JPG</x:v>
      </x:c>
      <x:c r="G33" s="54" t="str">
        <x:v>有限：2篇自述婚礼正向复盘，未找到具体反向体验</x:v>
      </x:c>
    </x:row>
    <x:row r="34" ht="60" customHeight="1">
      <x:c r="A34" s="54" t="str">
        <x:v>三亚亚龙湾万豪度假酒店</x:v>
      </x:c>
      <x:c r="B34" s="54" t="str">
        <x:v>亚龙湾</x:v>
      </x:c>
      <x:c r="C34" s="54" t="str">
        <x:v>套餐限制 / 待确认</x:v>
      </x:c>
      <x:c r="D34" s="54" t="str">
        <x:v>P04 预订限制：至少提前30天；圣诞、法定节假日、节庆假期不适用；特殊日期或周末需另补差；预售价可调整；不可折现、拆分或与其他优惠同享</x:v>
      </x:c>
      <x:c r="E34" s="54" t="str">
        <x:v>原套餐海报 / 待确认</x:v>
      </x:c>
      <x:c r="F34" s="54" t="str">
        <x:v>19ea6a509ea708e7cf7b938a393b0a17.JPG</x:v>
      </x:c>
      <x:c r="G34" s="54" t="str">
        <x:v>有限：2篇自述婚礼正向复盘，未找到具体反向体验</x:v>
      </x:c>
    </x:row>
    <x:row r="35" ht="60" customHeight="1">
      <x:c r="A35" s="54" t="str">
        <x:v>三亚亚龙湾万豪度假酒店</x:v>
      </x:c>
      <x:c r="B35" s="54" t="str">
        <x:v>亚龙湾</x:v>
      </x:c>
      <x:c r="C35" s="54" t="str">
        <x:v>套餐限制 / 待确认</x:v>
      </x:c>
      <x:c r="D35" s="54" t="str">
        <x:v>P04 核对提醒：周末另补差；+8000升级礼堂与礼堂单独报价不完全一致</x:v>
      </x:c>
      <x:c r="E35" s="54" t="str">
        <x:v>原套餐海报 / 待确认</x:v>
      </x:c>
      <x:c r="F35" s="54" t="str">
        <x:v>19ea6a509ea708e7cf7b938a393b0a17.JPG</x:v>
      </x:c>
      <x:c r="G35" s="54" t="str">
        <x:v>有限：2篇自述婚礼正向复盘，未找到具体反向体验</x:v>
      </x:c>
    </x:row>
    <x:row r="36" ht="60" customHeight="1">
      <x:c r="A36" s="54" t="str">
        <x:v>三亚亚龙湾万豪度假酒店</x:v>
      </x:c>
      <x:c r="B36" s="54" t="str">
        <x:v>亚龙湾</x:v>
      </x:c>
      <x:c r="C36" s="54" t="str">
        <x:v>套餐限制 / 待确认</x:v>
      </x:c>
      <x:c r="D36" s="54" t="str">
        <x:v>P12 税费：未注明</x:v>
      </x:c>
      <x:c r="E36" s="54" t="str">
        <x:v>原套餐海报 / 待确认</x:v>
      </x:c>
      <x:c r="F36" s="54" t="str">
        <x:v>5be3ab8ca63f39720152127fa3c8a5dc.JPG</x:v>
      </x:c>
      <x:c r="G36" s="54" t="str">
        <x:v>有限：2篇自述婚礼正向复盘，未找到具体反向体验</x:v>
      </x:c>
    </x:row>
    <x:row r="37" ht="60" customHeight="1">
      <x:c r="A37" s="54" t="str">
        <x:v>三亚亚龙湾万豪度假酒店</x:v>
      </x:c>
      <x:c r="B37" s="54" t="str">
        <x:v>亚龙湾</x:v>
      </x:c>
      <x:c r="C37" s="54" t="str">
        <x:v>套餐限制 / 待确认</x:v>
      </x:c>
      <x:c r="D37" s="54" t="str">
        <x:v>P12 有效期：至2027-12-31</x:v>
      </x:c>
      <x:c r="E37" s="54" t="str">
        <x:v>原套餐海报 / 待确认</x:v>
      </x:c>
      <x:c r="F37" s="54" t="str">
        <x:v>5be3ab8ca63f39720152127fa3c8a5dc.JPG</x:v>
      </x:c>
      <x:c r="G37" s="54" t="str">
        <x:v>有限：2篇自述婚礼正向复盘，未找到具体反向体验</x:v>
      </x:c>
    </x:row>
    <x:row r="38" ht="60" customHeight="1">
      <x:c r="A38" s="54" t="str">
        <x:v>三亚亚龙湾万豪度假酒店</x:v>
      </x:c>
      <x:c r="B38" s="54" t="str">
        <x:v>亚龙湾</x:v>
      </x:c>
      <x:c r="C38" s="54" t="str">
        <x:v>套餐限制 / 待确认</x:v>
      </x:c>
      <x:c r="D38" s="54" t="str">
        <x:v>P12 预订限制：至少提前30天；圣诞、法定节假日、节庆假期不适用；特殊日期或周末补差；预售价可调整；不可折现、拆分或与其他优惠同享</x:v>
      </x:c>
      <x:c r="E38" s="54" t="str">
        <x:v>原套餐海报 / 待确认</x:v>
      </x:c>
      <x:c r="F38" s="54" t="str">
        <x:v>5be3ab8ca63f39720152127fa3c8a5dc.JPG</x:v>
      </x:c>
      <x:c r="G38" s="54" t="str">
        <x:v>有限：2篇自述婚礼正向复盘，未找到具体反向体验</x:v>
      </x:c>
    </x:row>
    <x:row r="39" ht="60" customHeight="1">
      <x:c r="A39" s="54" t="str">
        <x:v>三亚亚龙湾万豪度假酒店</x:v>
      </x:c>
      <x:c r="B39" s="54" t="str">
        <x:v>亚龙湾</x:v>
      </x:c>
      <x:c r="C39" s="54" t="str">
        <x:v>套餐限制 / 待确认</x:v>
      </x:c>
      <x:c r="D39" s="54" t="str">
        <x:v>P12 核对提醒：与草坪套餐加8000元升级礼堂的报价不完全一致，须同日期询价</x:v>
      </x:c>
      <x:c r="E39" s="54" t="str">
        <x:v>原套餐海报 / 待确认</x:v>
      </x:c>
      <x:c r="F39" s="54" t="str">
        <x:v>5be3ab8ca63f39720152127fa3c8a5dc.JPG</x:v>
      </x:c>
      <x:c r="G39" s="54" t="str">
        <x:v>有限：2篇自述婚礼正向复盘，未找到具体反向体验</x:v>
      </x:c>
    </x:row>
    <x:row r="40" ht="60" customHeight="1">
      <x:c r="A40" s="54" t="str">
        <x:v>三亚亚龙湾万豪度假酒店</x:v>
      </x:c>
      <x:c r="B40" s="54" t="str">
        <x:v>亚龙湾</x:v>
      </x:c>
      <x:c r="C40" s="54" t="str">
        <x:v>套餐限制 / 待确认</x:v>
      </x:c>
      <x:c r="D40" s="54" t="str">
        <x:v>P75 新增资料核验：2026婚庆商转述20人49999元起；豪华全海景套房1间2晚＋观景房9间2晚。20人晚宴及酒水畅饮；菜单、酒水品类和时长未列。税服、日期、场地时长及完整婚庆含项未列，不借用原10人方案条款。</x:v>
      </x:c>
      <x:c r="E40" s="54" t="str">
        <x:v>小红书套餐 / 待确认</x:v>
      </x:c>
      <x:c r="F40" s="54" t="str">
        <x:v>https://www.xiaohongshu.com/explore/6a5c73fd0000000011018115</x:v>
      </x:c>
      <x:c r="G40" s="54" t="str">
        <x:v>有限：2篇自述婚礼正向复盘，未找到具体反向体验</x:v>
      </x:c>
    </x:row>
    <x:row r="41" ht="60" customHeight="1">
      <x:c r="A41" s="54" t="str">
        <x:v>三亚亚龙湾万豪度假酒店</x:v>
      </x:c>
      <x:c r="B41" s="54" t="str">
        <x:v>亚龙湾</x:v>
      </x:c>
      <x:c r="C41" s="54" t="str">
        <x:v>套餐限制 / 待确认</x:v>
      </x:c>
      <x:c r="D41" s="54" t="str">
        <x:v>P76 新增资料核验：2026婚庆商转述20人56666元起；豪华全海景套房1间2晚＋观景房9间2晚。20人晚宴及酒水畅饮；菜单、酒水品类和时长未列。税服、日期、场地时长及完整婚庆含项未列，不借用原10人方案条款。</x:v>
      </x:c>
      <x:c r="E41" s="54" t="str">
        <x:v>小红书套餐 / 待确认</x:v>
      </x:c>
      <x:c r="F41" s="54" t="str">
        <x:v>https://www.xiaohongshu.com/explore/6a5c73fd0000000011018115</x:v>
      </x:c>
      <x:c r="G41" s="54" t="str">
        <x:v>有限：2篇自述婚礼正向复盘，未找到具体反向体验</x:v>
      </x:c>
    </x:row>
    <x:row r="42" ht="60" customHeight="1">
      <x:c r="A42" s="54" t="str">
        <x:v>三亚亚龙湾万豪度假酒店</x:v>
      </x:c>
      <x:c r="B42" s="54" t="str">
        <x:v>亚龙湾</x:v>
      </x:c>
      <x:c r="C42" s="54" t="str">
        <x:v>检索缺口</x:v>
      </x:c>
      <x:c r="D42" s="54" t="str">
        <x:v>已读两篇均为正向复盘，没有足够独立反向样本，不能据此断言没有缺点。</x:v>
      </x:c>
      <x:c r="E42" s="54" t="str"/>
      <x:c r="F42" s="54" t="str"/>
      <x:c r="G42" s="54" t="str">
        <x:v>有限：2篇自述婚礼正向复盘，未找到具体反向体验</x:v>
      </x:c>
    </x:row>
    <x:row r="43" ht="60" customHeight="1">
      <x:c r="A43" s="54" t="str">
        <x:v>三亚亚龙湾万豪度假酒店</x:v>
      </x:c>
      <x:c r="B43" s="54" t="str">
        <x:v>亚龙湾</x:v>
      </x:c>
      <x:c r="C43" s="54" t="str">
        <x:v>检索缺口</x:v>
      </x:c>
      <x:c r="D43" s="54" t="str">
        <x:v>餐饮口味、客房及雨备细节未充分描述；两位作者都点名酒店销售，推广或激励关系未核验。</x:v>
      </x:c>
      <x:c r="E43" s="54" t="str"/>
      <x:c r="F43" s="54" t="str"/>
      <x:c r="G43" s="54" t="str">
        <x:v>有限：2篇自述婚礼正向复盘，未找到具体反向体验</x:v>
      </x:c>
    </x:row>
    <x:row r="44" ht="60" customHeight="1">
      <x:c r="A44" s="54" t="str">
        <x:v>三亚悦榕庄</x:v>
      </x:c>
      <x:c r="B44" s="54" t="str">
        <x:v>鹿回头湾</x:v>
      </x:c>
      <x:c r="C44" s="54" t="str">
        <x:v>优点</x:v>
      </x:c>
      <x:c r="D44" s="54" t="str">
        <x:v>2025年一位看场者认可全别墅、园林及较少人流带来的私密感，并认为靠近市区方便亲友；当次沟通称不捆绑宾客住宿。</x:v>
      </x:c>
      <x:c r="E44" s="54" t="str">
        <x:v>正文声称亲历</x:v>
      </x:c>
      <x:c r="F44" s="54" t="str">
        <x:v>https://www.xiaohongshu.com/explore/67eed128000000001c015c0d</x:v>
      </x:c>
      <x:c r="G44" s="54" t="str">
        <x:v>有限：1篇2025看场＋行业短帖；本轮补充历史投诉，仅作过往个案</x:v>
      </x:c>
    </x:row>
    <x:row r="45" ht="60" customHeight="1">
      <x:c r="A45" s="54" t="str">
        <x:v>三亚悦榕庄</x:v>
      </x:c>
      <x:c r="B45" s="54" t="str">
        <x:v>鹿回头湾</x:v>
      </x:c>
      <x:c r="C45" s="54" t="str">
        <x:v>缺点</x:v>
      </x:c>
      <x:c r="D45" s="54" t="str">
        <x:v>该看场者认为房间较旧，草坪后有酒吧可能被围观；对下午仪式西晒和逆光也有顾虑。</x:v>
      </x:c>
      <x:c r="E45" s="54" t="str">
        <x:v>正文声称亲历</x:v>
      </x:c>
      <x:c r="F45" s="54" t="str">
        <x:v>https://www.xiaohongshu.com/explore/67eed128000000001c015c0d</x:v>
      </x:c>
      <x:c r="G45" s="54" t="str">
        <x:v>有限：1篇2025看场＋行业短帖；本轮补充历史投诉，仅作过往个案</x:v>
      </x:c>
    </x:row>
    <x:row r="46" ht="60" customHeight="1">
      <x:c r="A46" s="54" t="str">
        <x:v>三亚悦榕庄</x:v>
      </x:c>
      <x:c r="B46" s="54" t="str">
        <x:v>鹿回头湾</x:v>
      </x:c>
      <x:c r="C46" s="54" t="str">
        <x:v>缺点</x:v>
      </x:c>
      <x:c r="D46" s="54" t="str">
        <x:v>2023年一位备婚作者称，已付定金的场地因酒店接待安排发生变更，自己重新选场并承担额外支出；材料涉及2022年底至2023年初特殊时期，缺少完整后续和双方文件，不能推断现行经营状态。</x:v>
      </x:c>
      <x:c r="E46" s="54" t="str">
        <x:v>正文声称亲历</x:v>
      </x:c>
      <x:c r="F46" s="54" t="str">
        <x:v>https://www.xiaohongshu.com/explore/6411a6c1000000001300fa4a</x:v>
      </x:c>
      <x:c r="G46" s="54" t="str">
        <x:v>有限：1篇2025看场＋行业短帖；本轮补充历史投诉，仅作过往个案</x:v>
      </x:c>
    </x:row>
    <x:row r="47" ht="60" customHeight="1">
      <x:c r="A47" s="54" t="str">
        <x:v>三亚悦榕庄</x:v>
      </x:c>
      <x:c r="B47" s="54" t="str">
        <x:v>鹿回头湾</x:v>
      </x:c>
      <x:c r="C47" s="54" t="str">
        <x:v>亮点</x:v>
      </x:c>
      <x:c r="D47" s="54" t="str">
        <x:v>婚礼策划师短帖提到全别墅与包酒店的可能性；是否包下整店、费用及范围都需单独报价。</x:v>
      </x:c>
      <x:c r="E47" s="54" t="str">
        <x:v>婚庆/商家内容</x:v>
      </x:c>
      <x:c r="F47" s="54" t="str">
        <x:v>https://www.xiaohongshu.com/explore/6a07234a0000000008000ad9</x:v>
      </x:c>
      <x:c r="G47" s="54" t="str">
        <x:v>有限：1篇2025看场＋行业短帖；本轮补充历史投诉，仅作过往个案</x:v>
      </x:c>
    </x:row>
    <x:row r="48" ht="60" customHeight="1">
      <x:c r="A48" s="54" t="str">
        <x:v>三亚悦榕庄</x:v>
      </x:c>
      <x:c r="B48" s="54" t="str">
        <x:v>鹿回头湾</x:v>
      </x:c>
      <x:c r="C48" s="54" t="str">
        <x:v>潜在风险</x:v>
      </x:c>
      <x:c r="D48" s="54" t="str">
        <x:v>按仪式时刻实地测试光线，并确认酒吧动线、露台开放及大草坪布置预算；作者关于海中露台限制仅为其看场信息，需酒店书面确认。</x:v>
      </x:c>
      <x:c r="E48" s="54" t="str">
        <x:v>正文声称亲历</x:v>
      </x:c>
      <x:c r="F48" s="54" t="str">
        <x:v>https://www.xiaohongshu.com/explore/67eed128000000001c015c0d</x:v>
      </x:c>
      <x:c r="G48" s="54" t="str">
        <x:v>有限：1篇2025看场＋行业短帖；本轮补充历史投诉，仅作过往个案</x:v>
      </x:c>
    </x:row>
    <x:row r="49" ht="60" customHeight="1">
      <x:c r="A49" s="54" t="str">
        <x:v>三亚悦榕庄</x:v>
      </x:c>
      <x:c r="B49" s="54" t="str">
        <x:v>鹿回头湾</x:v>
      </x:c>
      <x:c r="C49" s="54" t="str">
        <x:v>潜在风险</x:v>
      </x:c>
      <x:c r="D49" s="54" t="str">
        <x:v>这宗历史档期变动投诉提示签约应明确无法履约时的通知期限、退款、替代场地及可追偿费用；文中的“征用/接待”争议未被独立核实，不作法律定性。</x:v>
      </x:c>
      <x:c r="E49" s="54" t="str">
        <x:v>正文声称亲历</x:v>
      </x:c>
      <x:c r="F49" s="54" t="str">
        <x:v>https://www.xiaohongshu.com/explore/6411a6c1000000001300fa4a</x:v>
      </x:c>
      <x:c r="G49" s="54" t="str">
        <x:v>有限：1篇2025看场＋行业短帖；本轮补充历史投诉，仅作过往个案</x:v>
      </x:c>
    </x:row>
    <x:row r="50" ht="60" customHeight="1">
      <x:c r="A50" s="54" t="str">
        <x:v>三亚悦榕庄</x:v>
      </x:c>
      <x:c r="B50" s="54" t="str">
        <x:v>鹿回头湾</x:v>
      </x:c>
      <x:c r="C50" s="54" t="str">
        <x:v>套餐限制 / 待确认</x:v>
      </x:c>
      <x:c r="D50" s="54" t="str">
        <x:v>P20 税费：未注明</x:v>
      </x:c>
      <x:c r="E50" s="54" t="str">
        <x:v>原套餐海报 / 待确认</x:v>
      </x:c>
      <x:c r="F50" s="54" t="str">
        <x:v>84270ffe4582b5a42d832d1f2243a703.JPG</x:v>
      </x:c>
      <x:c r="G50" s="54" t="str">
        <x:v>有限：1篇2025看场＋行业短帖；本轮补充历史投诉，仅作过往个案</x:v>
      </x:c>
    </x:row>
    <x:row r="51" ht="60" customHeight="1">
      <x:c r="A51" s="54" t="str">
        <x:v>三亚悦榕庄</x:v>
      </x:c>
      <x:c r="B51" s="54" t="str">
        <x:v>鹿回头湾</x:v>
      </x:c>
      <x:c r="C51" s="54" t="str">
        <x:v>套餐限制 / 待确认</x:v>
      </x:c>
      <x:c r="D51" s="54" t="str">
        <x:v>P20 有效期：未注明</x:v>
      </x:c>
      <x:c r="E51" s="54" t="str">
        <x:v>原套餐海报 / 待确认</x:v>
      </x:c>
      <x:c r="F51" s="54" t="str">
        <x:v>84270ffe4582b5a42d832d1f2243a703.JPG</x:v>
      </x:c>
      <x:c r="G51" s="54" t="str">
        <x:v>有限：1篇2025看场＋行业短帖；本轮补充历史投诉，仅作过往个案</x:v>
      </x:c>
    </x:row>
    <x:row r="52" ht="60" customHeight="1">
      <x:c r="A52" s="54" t="str">
        <x:v>三亚悦榕庄</x:v>
      </x:c>
      <x:c r="B52" s="54" t="str">
        <x:v>鹿回头湾</x:v>
      </x:c>
      <x:c r="C52" s="54" t="str">
        <x:v>套餐限制 / 待确认</x:v>
      </x:c>
      <x:c r="D52" s="54" t="str">
        <x:v>P20 预订限制：未注明节假日、提前预订及取消条款</x:v>
      </x:c>
      <x:c r="E52" s="54" t="str">
        <x:v>原套餐海报 / 待确认</x:v>
      </x:c>
      <x:c r="F52" s="54" t="str">
        <x:v>84270ffe4582b5a42d832d1f2243a703.JPG</x:v>
      </x:c>
      <x:c r="G52" s="54" t="str">
        <x:v>有限：1篇2025看场＋行业短帖；本轮补充历史投诉，仅作过往个案</x:v>
      </x:c>
    </x:row>
    <x:row r="53" ht="60" customHeight="1">
      <x:c r="A53" s="54" t="str">
        <x:v>三亚悦榕庄</x:v>
      </x:c>
      <x:c r="B53" s="54" t="str">
        <x:v>鹿回头湾</x:v>
      </x:c>
      <x:c r="C53" s="54" t="str">
        <x:v>套餐限制 / 待确认</x:v>
      </x:c>
      <x:c r="D53" s="54" t="str">
        <x:v>P20 核对提醒：未注明日期、税费、酒水和仪式配套</x:v>
      </x:c>
      <x:c r="E53" s="54" t="str">
        <x:v>原套餐海报 / 待确认</x:v>
      </x:c>
      <x:c r="F53" s="54" t="str">
        <x:v>84270ffe4582b5a42d832d1f2243a703.JPG</x:v>
      </x:c>
      <x:c r="G53" s="54" t="str">
        <x:v>有限：1篇2025看场＋行业短帖；本轮补充历史投诉，仅作过往个案</x:v>
      </x:c>
    </x:row>
    <x:row r="54" ht="60" customHeight="1">
      <x:c r="A54" s="54" t="str">
        <x:v>三亚悦榕庄</x:v>
      </x:c>
      <x:c r="B54" s="54" t="str">
        <x:v>鹿回头湾</x:v>
      </x:c>
      <x:c r="C54" s="54" t="str">
        <x:v>检索缺口</x:v>
      </x:c>
      <x:c r="D54" s="54" t="str">
        <x:v>没有已举办婚礼的完整独立复盘；房间维护、场地开放和不捆绑住宿的现行条件需重核。</x:v>
      </x:c>
      <x:c r="E54" s="54" t="str"/>
      <x:c r="F54" s="54" t="str"/>
      <x:c r="G54" s="54" t="str">
        <x:v>有限：1篇2025看场＋行业短帖；本轮补充历史投诉，仅作过往个案</x:v>
      </x:c>
    </x:row>
    <x:row r="55" ht="60" customHeight="1">
      <x:c r="A55" s="54" t="str">
        <x:v>三亚海棠湾JW万豪度假酒店</x:v>
      </x:c>
      <x:c r="B55" s="54" t="str">
        <x:v>海棠湾</x:v>
      </x:c>
      <x:c r="C55" s="54" t="str">
        <x:v>优点</x:v>
      </x:c>
      <x:c r="D55" s="54" t="str">
        <x:v>一位2025年看场者最认可JW的椰林草坪维护与私密感、可在同处安排仪式和晚宴，并喜欢较大的宾客房及当次安静氛围。</x:v>
      </x:c>
      <x:c r="E55" s="54" t="str">
        <x:v>正文声称亲历</x:v>
      </x:c>
      <x:c r="F55" s="54" t="str">
        <x:v>https://www.xiaohongshu.com/explore/68f85ff00000000005001745</x:v>
      </x:c>
      <x:c r="G55" s="54" t="str">
        <x:v>有限：个人看场＋酒店方具体FAQ，婚礼履约待核</x:v>
      </x:c>
    </x:row>
    <x:row r="56" ht="60" customHeight="1">
      <x:c r="A56" s="54" t="str">
        <x:v>三亚海棠湾JW万豪度假酒店</x:v>
      </x:c>
      <x:c r="B56" s="54" t="str">
        <x:v>海棠湾</x:v>
      </x:c>
      <x:c r="C56" s="54" t="str">
        <x:v>优点</x:v>
      </x:c>
      <x:c r="D56" s="54" t="str">
        <x:v>一位2026年看场及住店作者偏好JW的西班牙庄园风格，并称入住期间小插曲后来得到酒店沟通处理。</x:v>
      </x:c>
      <x:c r="E56" s="54" t="str">
        <x:v>正文声称亲历</x:v>
      </x:c>
      <x:c r="F56" s="54" t="str">
        <x:v>https://www.xiaohongshu.com/explore/695d24ec000000001a035f13</x:v>
      </x:c>
      <x:c r="G56" s="54" t="str">
        <x:v>有限：个人看场＋酒店方具体FAQ，婚礼履约待核</x:v>
      </x:c>
    </x:row>
    <x:row r="57" ht="60" customHeight="1">
      <x:c r="A57" s="54" t="str">
        <x:v>三亚海棠湾JW万豪度假酒店</x:v>
      </x:c>
      <x:c r="B57" s="54" t="str">
        <x:v>海棠湾</x:v>
      </x:c>
      <x:c r="C57" s="54" t="str">
        <x:v>优点</x:v>
      </x:c>
      <x:c r="D57" s="54" t="str">
        <x:v>同一位2026年10月看场作者觉得海棠湾JW大草坪、房间和安静氛围不错。</x:v>
      </x:c>
      <x:c r="E57" s="54" t="str">
        <x:v>正文声称亲历</x:v>
      </x:c>
      <x:c r="F57" s="54" t="str">
        <x:v>https://www.xiaohongshu.com/explore/6ad0f5010000000014003f69</x:v>
      </x:c>
      <x:c r="G57" s="54" t="str">
        <x:v>有限：个人看场＋酒店方具体FAQ，婚礼履约待核</x:v>
      </x:c>
    </x:row>
    <x:row r="58" ht="60" customHeight="1">
      <x:c r="A58" s="54" t="str">
        <x:v>三亚海棠湾JW万豪度假酒店</x:v>
      </x:c>
      <x:c r="B58" s="54" t="str">
        <x:v>海棠湾</x:v>
      </x:c>
      <x:c r="C58" s="54" t="str">
        <x:v>缺点</x:v>
      </x:c>
      <x:c r="D58" s="54" t="str">
        <x:v>同一作者指出婚房别墅与场地有距离，楼层不高导致海景房视野有限，最终选择也超出其原预算。</x:v>
      </x:c>
      <x:c r="E58" s="54" t="str">
        <x:v>正文声称亲历</x:v>
      </x:c>
      <x:c r="F58" s="54" t="str">
        <x:v>https://www.xiaohongshu.com/explore/68f85ff00000000005001745</x:v>
      </x:c>
      <x:c r="G58" s="54" t="str">
        <x:v>有限：个人看场＋酒店方具体FAQ，婚礼履约待核</x:v>
      </x:c>
    </x:row>
    <x:row r="59" ht="60" customHeight="1">
      <x:c r="A59" s="54" t="str">
        <x:v>三亚海棠湾JW万豪度假酒店</x:v>
      </x:c>
      <x:c r="B59" s="54" t="str">
        <x:v>海棠湾</x:v>
      </x:c>
      <x:c r="C59" s="54" t="str">
        <x:v>缺点</x:v>
      </x:c>
      <x:c r="D59" s="54" t="str">
        <x:v>同一作者觉得椰林草坪遮挡部分海景，不符合其想要开阔海景的偏好；这种场景可能更适合花园风婚礼。</x:v>
      </x:c>
      <x:c r="E59" s="54" t="str">
        <x:v>正文声称亲历</x:v>
      </x:c>
      <x:c r="F59" s="54" t="str">
        <x:v>https://www.xiaohongshu.com/explore/695d24ec000000001a035f13</x:v>
      </x:c>
      <x:c r="G59" s="54" t="str">
        <x:v>有限：个人看场＋酒店方具体FAQ，婚礼履约待核</x:v>
      </x:c>
    </x:row>
    <x:row r="60" ht="60" customHeight="1">
      <x:c r="A60" s="54" t="str">
        <x:v>三亚海棠湾JW万豪度假酒店</x:v>
      </x:c>
      <x:c r="B60" s="54" t="str">
        <x:v>海棠湾</x:v>
      </x:c>
      <x:c r="C60" s="54" t="str">
        <x:v>缺点</x:v>
      </x:c>
      <x:c r="D60" s="54" t="str">
        <x:v>该作者觉得椰树稍多、担心影响彩烟视觉效果，并认为当次销售态度一般；彩烟担忧尚非实际婚礼结果，也不表示酒店允许燃放。</x:v>
      </x:c>
      <x:c r="E60" s="54" t="str">
        <x:v>正文声称亲历</x:v>
      </x:c>
      <x:c r="F60" s="54" t="str">
        <x:v>https://www.xiaohongshu.com/explore/6ad0f5010000000014003f69</x:v>
      </x:c>
      <x:c r="G60" s="54" t="str">
        <x:v>有限：个人看场＋酒店方具体FAQ，婚礼履约待核</x:v>
      </x:c>
    </x:row>
    <x:row r="61" ht="60" customHeight="1">
      <x:c r="A61" s="54" t="str">
        <x:v>三亚海棠湾JW万豪度假酒店</x:v>
      </x:c>
      <x:c r="B61" s="54" t="str">
        <x:v>海棠湾</x:v>
      </x:c>
      <x:c r="C61" s="54" t="str">
        <x:v>亮点</x:v>
      </x:c>
      <x:c r="D61" s="54" t="str">
        <x:v>2026年酒店同名账号列两块椰林草坪、别墅婚房及西班牙风格公区；不同人数和草坪对应不同套餐。</x:v>
      </x:c>
      <x:c r="E61" s="54" t="str">
        <x:v>酒店同名账号发布</x:v>
      </x:c>
      <x:c r="F61" s="54" t="str">
        <x:v>https://www.xiaohongshu.com/explore/6a8bbb61000000003300c00d</x:v>
      </x:c>
      <x:c r="G61" s="54" t="str">
        <x:v>有限：个人看场＋酒店方具体FAQ，婚礼履约待核</x:v>
      </x:c>
    </x:row>
    <x:row r="62" ht="60" customHeight="1">
      <x:c r="A62" s="54" t="str">
        <x:v>三亚海棠湾JW万豪度假酒店</x:v>
      </x:c>
      <x:c r="B62" s="54" t="str">
        <x:v>海棠湾</x:v>
      </x:c>
      <x:c r="C62" s="54" t="str">
        <x:v>亮点</x:v>
      </x:c>
      <x:c r="D62" s="54" t="str">
        <x:v>2026年10月酒店同名账号推广20人观海椰林草坪方案，写明泳池别墅婚房、9间园景房各2晚、西式分餐晚宴及2小时饮品，可作为小型住宿婚礼的明确询价线索。</x:v>
      </x:c>
      <x:c r="E62" s="54" t="str">
        <x:v>酒店同名账号发布</x:v>
      </x:c>
      <x:c r="F62" s="54" t="str">
        <x:v>https://www.xiaohongshu.com/explore/6ad1ec61000000001c02e887</x:v>
      </x:c>
      <x:c r="G62" s="54" t="str">
        <x:v>有限：个人看场＋酒店方具体FAQ，婚礼履约待核</x:v>
      </x:c>
    </x:row>
    <x:row r="63" ht="60" customHeight="1">
      <x:c r="A63" s="54" t="str">
        <x:v>三亚海棠湾JW万豪度假酒店</x:v>
      </x:c>
      <x:c r="B63" s="54" t="str">
        <x:v>海棠湾</x:v>
      </x:c>
      <x:c r="C63" s="54" t="str">
        <x:v>潜在风险</x:v>
      </x:c>
      <x:c r="D63" s="54" t="str">
        <x:v>确认婚房至场地接驳及宾客海景房实际视角；该作者谈到的跨酒店宾客房方案仅为淡季洽谈可能，不是套餐默认权益。</x:v>
      </x:c>
      <x:c r="E63" s="54" t="str">
        <x:v>正文声称亲历</x:v>
      </x:c>
      <x:c r="F63" s="54" t="str">
        <x:v>https://www.xiaohongshu.com/explore/68f85ff00000000005001745</x:v>
      </x:c>
      <x:c r="G63" s="54" t="str">
        <x:v>有限：个人看场＋酒店方具体FAQ，婚礼履约待核</x:v>
      </x:c>
    </x:row>
    <x:row r="64" ht="60" customHeight="1">
      <x:c r="A64" s="54" t="str">
        <x:v>三亚海棠湾JW万豪度假酒店</x:v>
      </x:c>
      <x:c r="B64" s="54" t="str">
        <x:v>海棠湾</x:v>
      </x:c>
      <x:c r="C64" s="54" t="str">
        <x:v>潜在风险</x:v>
      </x:c>
      <x:c r="D64" s="54" t="str">
        <x:v>雨备差异明确：同名账号称仪式仍等草坪无雨或小雨时段；雨天晚宴备用厅在相邻海棠湾喜来登，因为JW本身没有宴会厅。签约须确认跨酒店转场与仪式雨备，不能默认两者都在室内。</x:v>
      </x:c>
      <x:c r="E64" s="54" t="str">
        <x:v>酒店同名账号发布</x:v>
      </x:c>
      <x:c r="F64" s="54" t="str">
        <x:v>https://www.xiaohongshu.com/explore/6a8bbb61000000003300c00d</x:v>
      </x:c>
      <x:c r="G64" s="54" t="str">
        <x:v>有限：个人看场＋酒店方具体FAQ，婚礼履约待核</x:v>
      </x:c>
    </x:row>
    <x:row r="65" ht="60" customHeight="1">
      <x:c r="A65" s="54" t="str">
        <x:v>三亚海棠湾JW万豪度假酒店</x:v>
      </x:c>
      <x:c r="B65" s="54" t="str">
        <x:v>海棠湾</x:v>
      </x:c>
      <x:c r="C65" s="54" t="str">
        <x:v>潜在风险</x:v>
      </x:c>
      <x:c r="D65" s="54" t="str">
        <x:v>2026 FAQ称观海椰林草坪周末20人起、大草坪吉日50人起；原表10人方案须按婚期和草坪复核，不能仅按人数选择最低价。</x:v>
      </x:c>
      <x:c r="E65" s="54" t="str">
        <x:v>酒店同名账号发布</x:v>
      </x:c>
      <x:c r="F65" s="54" t="str">
        <x:v>https://www.xiaohongshu.com/explore/6a8bbb61000000003300c00d</x:v>
      </x:c>
      <x:c r="G65" s="54" t="str">
        <x:v>有限：个人看场＋酒店方具体FAQ，婚礼履约待核</x:v>
      </x:c>
    </x:row>
    <x:row r="66" ht="60" customHeight="1">
      <x:c r="A66" s="54" t="str">
        <x:v>三亚海棠湾JW万豪度假酒店</x:v>
      </x:c>
      <x:c r="B66" s="54" t="str">
        <x:v>海棠湾</x:v>
      </x:c>
      <x:c r="C66" s="54" t="str">
        <x:v>潜在风险</x:v>
      </x:c>
      <x:c r="D66" s="54" t="str">
        <x:v>11—12月65888元推广列有升级房型、珊瑚种植及无人机演出加购；正文氛围段写乐队和派对，但套餐清单未明确包含乐队费用。需分别核对税费、年份有效期、排他边界、加购与婚庆布置人员费用。</x:v>
      </x:c>
      <x:c r="E66" s="54" t="str">
        <x:v>酒店同名账号发布</x:v>
      </x:c>
      <x:c r="F66" s="54" t="str">
        <x:v>https://www.xiaohongshu.com/explore/6ad1ec61000000001c02e887</x:v>
      </x:c>
      <x:c r="G66" s="54" t="str">
        <x:v>有限：个人看场＋酒店方具体FAQ，婚礼履约待核</x:v>
      </x:c>
    </x:row>
    <x:row r="67" ht="60" customHeight="1">
      <x:c r="A67" s="54" t="str">
        <x:v>三亚海棠湾JW万豪度假酒店</x:v>
      </x:c>
      <x:c r="B67" s="54" t="str">
        <x:v>海棠湾</x:v>
      </x:c>
      <x:c r="C67" s="54" t="str">
        <x:v>套餐限制 / 待确认</x:v>
      </x:c>
      <x:c r="D67" s="54" t="str">
        <x:v>P23 税费：未注明</x:v>
      </x:c>
      <x:c r="E67" s="54" t="str">
        <x:v>原套餐海报 / 待确认</x:v>
      </x:c>
      <x:c r="F67" s="54" t="str">
        <x:v>b7b16bbe60937af417ba91df41fe4d5e.JPG</x:v>
      </x:c>
      <x:c r="G67" s="54" t="str">
        <x:v>有限：个人看场＋酒店方具体FAQ，婚礼履约待核</x:v>
      </x:c>
    </x:row>
    <x:row r="68" ht="60" customHeight="1">
      <x:c r="A68" s="54" t="str">
        <x:v>三亚海棠湾JW万豪度假酒店</x:v>
      </x:c>
      <x:c r="B68" s="54" t="str">
        <x:v>海棠湾</x:v>
      </x:c>
      <x:c r="C68" s="54" t="str">
        <x:v>套餐限制 / 待确认</x:v>
      </x:c>
      <x:c r="D68" s="54" t="str">
        <x:v>P23 有效期：即日起至2026-12-30</x:v>
      </x:c>
      <x:c r="E68" s="54" t="str">
        <x:v>原套餐海报 / 待确认</x:v>
      </x:c>
      <x:c r="F68" s="54" t="str">
        <x:v>b7b16bbe60937af417ba91df41fe4d5e.JPG</x:v>
      </x:c>
      <x:c r="G68" s="54" t="str">
        <x:v>有限：个人看场＋酒店方具体FAQ，婚礼履约待核</x:v>
      </x:c>
    </x:row>
    <x:row r="69" ht="60" customHeight="1">
      <x:c r="A69" s="54" t="str">
        <x:v>三亚海棠湾JW万豪度假酒店</x:v>
      </x:c>
      <x:c r="B69" s="54" t="str">
        <x:v>海棠湾</x:v>
      </x:c>
      <x:c r="C69" s="54" t="str">
        <x:v>套餐限制 / 待确认</x:v>
      </x:c>
      <x:c r="D69" s="54" t="str">
        <x:v>P23 预订限制：至少提前15天；婚礼吉日及法定节假日不适用；特殊日期或节日需加价另询；不可折现、拆分、不同享其他优惠；不享万豪积分及房晚累积</x:v>
      </x:c>
      <x:c r="E69" s="54" t="str">
        <x:v>原套餐海报 / 待确认</x:v>
      </x:c>
      <x:c r="F69" s="54" t="str">
        <x:v>b7b16bbe60937af417ba91df41fe4d5e.JPG</x:v>
      </x:c>
      <x:c r="G69" s="54" t="str">
        <x:v>有限：个人看场＋酒店方具体FAQ，婚礼履约待核</x:v>
      </x:c>
    </x:row>
    <x:row r="70" ht="60" customHeight="1">
      <x:c r="A70" s="54" t="str">
        <x:v>三亚海棠湾JW万豪度假酒店</x:v>
      </x:c>
      <x:c r="B70" s="54" t="str">
        <x:v>海棠湾</x:v>
      </x:c>
      <x:c r="C70" s="54" t="str">
        <x:v>套餐限制 / 待确认</x:v>
      </x:c>
      <x:c r="D70" s="54" t="str">
        <x:v>P23 核对提醒：吉日及节假日限制需确认；可升级两居别墅、无人机表演</x:v>
      </x:c>
      <x:c r="E70" s="54" t="str">
        <x:v>原套餐海报 / 待确认</x:v>
      </x:c>
      <x:c r="F70" s="54" t="str">
        <x:v>b7b16bbe60937af417ba91df41fe4d5e.JPG</x:v>
      </x:c>
      <x:c r="G70" s="54" t="str">
        <x:v>有限：个人看场＋酒店方具体FAQ，婚礼履约待核</x:v>
      </x:c>
    </x:row>
    <x:row r="71" ht="60" customHeight="1">
      <x:c r="A71" s="54" t="str">
        <x:v>三亚海棠湾JW万豪度假酒店</x:v>
      </x:c>
      <x:c r="B71" s="54" t="str">
        <x:v>海棠湾</x:v>
      </x:c>
      <x:c r="C71" s="54" t="str">
        <x:v>套餐限制 / 待确认</x:v>
      </x:c>
      <x:c r="D71" s="54" t="str">
        <x:v>P56 新增资料核验：酒店同名账号列11–12月20人65888元/套；一居泳池别墅2晚＋9间园景房2晚均含双早，含20人内西式分餐及2小时饮品。年份/有效期、税服及节假日限制未列，不沿用原10人方案条款。</x:v>
      </x:c>
      <x:c r="E71" s="54" t="str">
        <x:v>小红书套餐 / 待确认</x:v>
      </x:c>
      <x:c r="F71" s="54" t="str">
        <x:v>https://www.xiaohongshu.com/explore/6ad1ec61000000001c02e887</x:v>
      </x:c>
      <x:c r="G71" s="54" t="str">
        <x:v>有限：个人看场＋酒店方具体FAQ，婚礼履约待核</x:v>
      </x:c>
    </x:row>
    <x:row r="72" ht="60" customHeight="1">
      <x:c r="A72" s="54" t="str">
        <x:v>三亚海棠湾JW万豪度假酒店</x:v>
      </x:c>
      <x:c r="B72" s="54" t="str">
        <x:v>海棠湾</x:v>
      </x:c>
      <x:c r="C72" s="54" t="str">
        <x:v>检索缺口</x:v>
      </x:c>
      <x:c r="D72" s="54" t="str">
        <x:v>作者未在此帖复盘婚礼当天，当前亲子客流、房型床宽及跨酒店安排需按婚期核实。</x:v>
      </x:c>
      <x:c r="E72" s="54" t="str"/>
      <x:c r="F72" s="54" t="str"/>
      <x:c r="G72" s="54" t="str">
        <x:v>有限：个人看场＋酒店方具体FAQ，婚礼履约待核</x:v>
      </x:c>
    </x:row>
    <x:row r="73" ht="60" customHeight="1">
      <x:c r="A73" s="54" t="str">
        <x:v>三亚海棠湾君悦酒店</x:v>
      </x:c>
      <x:c r="B73" s="54" t="str">
        <x:v>海棠湾</x:v>
      </x:c>
      <x:c r="C73" s="54" t="str">
        <x:v>优点</x:v>
      </x:c>
      <x:c r="D73" s="54" t="str">
        <x:v>这位实地比较者认可君悦的餐饮和住宿，但未在君悦举办婚礼；不等同于完整婚礼服务复盘。</x:v>
      </x:c>
      <x:c r="E73" s="54" t="str">
        <x:v>正文声称亲历</x:v>
      </x:c>
      <x:c r="F73" s="54" t="str">
        <x:v>https://www.xiaohongshu.com/explore/65f3a7cf0000000012023ada</x:v>
      </x:c>
      <x:c r="G73" s="54" t="str">
        <x:v>有限但可对照：2篇个人看场/比较＋酒店FAQ与推荐资料</x:v>
      </x:c>
    </x:row>
    <x:row r="74" ht="60" customHeight="1">
      <x:c r="A74" s="54" t="str">
        <x:v>三亚海棠湾君悦酒店</x:v>
      </x:c>
      <x:c r="B74" s="54" t="str">
        <x:v>海棠湾</x:v>
      </x:c>
      <x:c r="C74" s="54" t="str">
        <x:v>优点</x:v>
      </x:c>
      <x:c r="D74" s="54" t="str">
        <x:v>2026年看场者认可君悦客房、家庭房及中餐厅公区，认为旁边商业配套便于聚餐，并喜欢水台仪式搭配邻近草坪晚宴的安排。</x:v>
      </x:c>
      <x:c r="E74" s="54" t="str">
        <x:v>正文声称亲历</x:v>
      </x:c>
      <x:c r="F74" s="54" t="str">
        <x:v>https://www.xiaohongshu.com/explore/6a02fa6f000000003701f55a</x:v>
      </x:c>
      <x:c r="G74" s="54" t="str">
        <x:v>有限但可对照：2篇个人看场/比较＋酒店FAQ与推荐资料</x:v>
      </x:c>
    </x:row>
    <x:row r="75" ht="60" customHeight="1">
      <x:c r="A75" s="54" t="str">
        <x:v>三亚海棠湾君悦酒店</x:v>
      </x:c>
      <x:c r="B75" s="54" t="str">
        <x:v>海棠湾</x:v>
      </x:c>
      <x:c r="C75" s="54" t="str">
        <x:v>缺点</x:v>
      </x:c>
      <x:c r="D75" s="54" t="str">
        <x:v>作者认为君悦椰林较密、可见海景范围较小；喜欢通透海平线的人宜到具体草坪按仪式视角查看。</x:v>
      </x:c>
      <x:c r="E75" s="54" t="str">
        <x:v>正文声称亲历</x:v>
      </x:c>
      <x:c r="F75" s="54" t="str">
        <x:v>https://www.xiaohongshu.com/explore/65f3a7cf0000000012023ada</x:v>
      </x:c>
      <x:c r="G75" s="54" t="str">
        <x:v>有限但可对照：2篇个人看场/比较＋酒店FAQ与推荐资料</x:v>
      </x:c>
    </x:row>
    <x:row r="76" ht="60" customHeight="1">
      <x:c r="A76" s="54" t="str">
        <x:v>三亚海棠湾君悦酒店</x:v>
      </x:c>
      <x:c r="B76" s="54" t="str">
        <x:v>海棠湾</x:v>
      </x:c>
      <x:c r="C76" s="54" t="str">
        <x:v>缺点</x:v>
      </x:c>
      <x:c r="D76" s="54" t="str">
        <x:v>同一作者觉得主打椰林草坪较狭长、水台看不到海，婚房别墅靠近入口而非海边，并感到接驳偏紧张；均针对其所看区域。</x:v>
      </x:c>
      <x:c r="E76" s="54" t="str">
        <x:v>正文声称亲历</x:v>
      </x:c>
      <x:c r="F76" s="54" t="str">
        <x:v>https://www.xiaohongshu.com/explore/6a02fa6f000000003701f55a</x:v>
      </x:c>
      <x:c r="G76" s="54" t="str">
        <x:v>有限但可对照：2篇个人看场/比较＋酒店FAQ与推荐资料</x:v>
      </x:c>
    </x:row>
    <x:row r="77" ht="60" customHeight="1">
      <x:c r="A77" s="54" t="str">
        <x:v>三亚海棠湾君悦酒店</x:v>
      </x:c>
      <x:c r="B77" s="54" t="str">
        <x:v>海棠湾</x:v>
      </x:c>
      <x:c r="C77" s="54" t="str">
        <x:v>亮点</x:v>
      </x:c>
      <x:c r="D77" s="54" t="str">
        <x:v>同名酒店FAQ列水台、揽海、悦境等多种规模场地，并在评论称有室内餐厅或宴会厅雨备；可按人数、风格和雨备条件筛选。</x:v>
      </x:c>
      <x:c r="E77" s="54" t="str">
        <x:v>酒店同名账号发布</x:v>
      </x:c>
      <x:c r="F77" s="54" t="str">
        <x:v>https://www.xiaohongshu.com/explore/6a0ab690000000003701e8da</x:v>
      </x:c>
      <x:c r="G77" s="54" t="str">
        <x:v>有限但可对照：2篇个人看场/比较＋酒店FAQ与推荐资料</x:v>
      </x:c>
    </x:row>
    <x:row r="78" ht="60" customHeight="1">
      <x:c r="A78" s="54" t="str">
        <x:v>三亚海棠湾君悦酒店</x:v>
      </x:c>
      <x:c r="B78" s="54" t="str">
        <x:v>海棠湾</x:v>
      </x:c>
      <x:c r="C78" s="54" t="str">
        <x:v>潜在风险</x:v>
      </x:c>
      <x:c r="D78" s="54" t="str">
        <x:v>场地推荐帖称部分草坪背景干净，而个人考察称水台被椰林遮海；先锁定具体草坪与拍摄角度，勿把酒店“海景婚礼”理解为每块场地都无遮挡。</x:v>
      </x:c>
      <x:c r="E78" s="54" t="str">
        <x:v>未经核实 / 个人整理
正文声称亲历</x:v>
      </x:c>
      <x:c r="F78" s="54" t="str">
        <x:v>https://www.xiaohongshu.com/explore/6a54879100000000070133db
https://www.xiaohongshu.com/explore/6a02fa6f000000003701f55a</x:v>
      </x:c>
      <x:c r="G78" s="54" t="str">
        <x:v>有限但可对照：2篇个人看场/比较＋酒店FAQ与推荐资料</x:v>
      </x:c>
    </x:row>
    <x:row r="79" ht="60" customHeight="1">
      <x:c r="A79" s="54" t="str">
        <x:v>三亚海棠湾君悦酒店</x:v>
      </x:c>
      <x:c r="B79" s="54" t="str">
        <x:v>海棠湾</x:v>
      </x:c>
      <x:c r="C79" s="54" t="str">
        <x:v>潜在风险</x:v>
      </x:c>
      <x:c r="D79" s="54" t="str">
        <x:v>同名账号称每天最多承接3场婚礼且分区独立；应把指定雨备厅、同日其他场次、宾客动线与实际独享范围写入方案，不能只依据“互不干扰”的宣传。</x:v>
      </x:c>
      <x:c r="E79" s="54" t="str">
        <x:v>酒店同名账号发布</x:v>
      </x:c>
      <x:c r="F79" s="54" t="str">
        <x:v>https://www.xiaohongshu.com/explore/6a0ab690000000003701e8da</x:v>
      </x:c>
      <x:c r="G79" s="54" t="str">
        <x:v>有限但可对照：2篇个人看场/比较＋酒店FAQ与推荐资料</x:v>
      </x:c>
    </x:row>
    <x:row r="80" ht="60" customHeight="1">
      <x:c r="A80" s="54" t="str">
        <x:v>三亚海棠湾君悦酒店</x:v>
      </x:c>
      <x:c r="B80" s="54" t="str">
        <x:v>海棠湾</x:v>
      </x:c>
      <x:c r="C80" s="54" t="str">
        <x:v>潜在风险</x:v>
      </x:c>
      <x:c r="D80" s="54" t="str">
        <x:v>2026年方案解释帖把约12万元起基础档与40万元起私享档分开，并称仅在没有其他新人先预订时才可谈当天独场；金额和条件未获酒店书面确认，不能把基础套餐理解为全天独享。</x:v>
      </x:c>
      <x:c r="E80" s="54" t="str">
        <x:v>未经核实 / 个人整理</x:v>
      </x:c>
      <x:c r="F80" s="54" t="str">
        <x:v>https://www.xiaohongshu.com/explore/69c3c206000000001a036557</x:v>
      </x:c>
      <x:c r="G80" s="54" t="str">
        <x:v>有限但可对照：2篇个人看场/比较＋酒店FAQ与推荐资料</x:v>
      </x:c>
    </x:row>
    <x:row r="81" ht="60" customHeight="1">
      <x:c r="A81" s="54" t="str">
        <x:v>三亚海棠湾君悦酒店</x:v>
      </x:c>
      <x:c r="B81" s="54" t="str">
        <x:v>海棠湾</x:v>
      </x:c>
      <x:c r="C81" s="54" t="str">
        <x:v>套餐限制 / 待确认</x:v>
      </x:c>
      <x:c r="D81" s="54" t="str">
        <x:v>P02 有效期：至2026-12-31</x:v>
      </x:c>
      <x:c r="E81" s="54" t="str">
        <x:v>原套餐海报 / 待确认</x:v>
      </x:c>
      <x:c r="F81" s="54" t="str">
        <x:v>105a87932a8145896df8070841b5c921.JPG</x:v>
      </x:c>
      <x:c r="G81" s="54" t="str">
        <x:v>有限但可对照：2篇个人看场/比较＋酒店FAQ与推荐资料</x:v>
      </x:c>
    </x:row>
    <x:row r="82" ht="60" customHeight="1">
      <x:c r="A82" s="54" t="str">
        <x:v>三亚海棠湾君悦酒店</x:v>
      </x:c>
      <x:c r="B82" s="54" t="str">
        <x:v>海棠湾</x:v>
      </x:c>
      <x:c r="C82" s="54" t="str">
        <x:v>套餐限制 / 待确认</x:v>
      </x:c>
      <x:c r="D82" s="54" t="str">
        <x:v>P02 预订限制：法定节假日、特殊日期不可用；不可折现、拆分，不与其他优惠共享；档期及权益以合同为准</x:v>
      </x:c>
      <x:c r="E82" s="54" t="str">
        <x:v>原套餐海报 / 待确认</x:v>
      </x:c>
      <x:c r="F82" s="54" t="str">
        <x:v>105a87932a8145896df8070841b5c921.JPG</x:v>
      </x:c>
      <x:c r="G82" s="54" t="str">
        <x:v>有限但可对照：2篇个人看场/比较＋酒店FAQ与推荐资料</x:v>
      </x:c>
    </x:row>
    <x:row r="83" ht="60" customHeight="1">
      <x:c r="A83" s="54" t="str">
        <x:v>三亚海棠湾君悦酒店</x:v>
      </x:c>
      <x:c r="B83" s="54" t="str">
        <x:v>海棠湾</x:v>
      </x:c>
      <x:c r="C83" s="54" t="str">
        <x:v>套餐限制 / 待确认</x:v>
      </x:c>
      <x:c r="D83" s="54" t="str">
        <x:v>P02 核对提醒：1、2月未列价；仪式布置待确认</x:v>
      </x:c>
      <x:c r="E83" s="54" t="str">
        <x:v>原套餐海报 / 待确认</x:v>
      </x:c>
      <x:c r="F83" s="54" t="str">
        <x:v>105a87932a8145896df8070841b5c921.JPG</x:v>
      </x:c>
      <x:c r="G83" s="54" t="str">
        <x:v>有限但可对照：2篇个人看场/比较＋酒店FAQ与推荐资料</x:v>
      </x:c>
    </x:row>
    <x:row r="84" ht="60" customHeight="1">
      <x:c r="A84" s="54" t="str">
        <x:v>三亚海棠湾君悦酒店</x:v>
      </x:c>
      <x:c r="B84" s="54" t="str">
        <x:v>海棠湾</x:v>
      </x:c>
      <x:c r="C84" s="54" t="str">
        <x:v>套餐限制 / 待确认</x:v>
      </x:c>
      <x:c r="D84" s="54" t="str">
        <x:v>P35 有效期：套餐有效期至2027-12-31。月份分档旁未标年份。</x:v>
      </x:c>
      <x:c r="E84" s="54" t="str">
        <x:v>原套餐海报 / 待确认</x:v>
      </x:c>
      <x:c r="F84" s="54" t="str">
        <x:v>P35_海棠湾君悦_倾心私邸.jpg</x:v>
      </x:c>
      <x:c r="G84" s="54" t="str">
        <x:v>有限但可对照：2篇个人看场/比较＋酒店FAQ与推荐资料</x:v>
      </x:c>
    </x:row>
    <x:row r="85" ht="60" customHeight="1">
      <x:c r="A85" s="54" t="str">
        <x:v>三亚海棠湾君悦酒店</x:v>
      </x:c>
      <x:c r="B85" s="54" t="str">
        <x:v>海棠湾</x:v>
      </x:c>
      <x:c r="C85" s="54" t="str">
        <x:v>套餐限制 / 待确认</x:v>
      </x:c>
      <x:c r="D85" s="54" t="str">
        <x:v>P35 预订限制：婚礼预定档期及权益以签署婚礼合同为准；预定后不可折现、拆分；法定节假日及特殊日期不可用；不与其他优惠共享。</x:v>
      </x:c>
      <x:c r="E85" s="54" t="str">
        <x:v>原套餐海报 / 待确认</x:v>
      </x:c>
      <x:c r="F85" s="54" t="str">
        <x:v>P35_海棠湾君悦_倾心私邸.jpg</x:v>
      </x:c>
      <x:c r="G85" s="54" t="str">
        <x:v>有限但可对照：2篇个人看场/比较＋酒店FAQ与推荐资料</x:v>
      </x:c>
    </x:row>
    <x:row r="86" ht="60" customHeight="1">
      <x:c r="A86" s="54" t="str">
        <x:v>三亚海棠湾君悦酒店</x:v>
      </x:c>
      <x:c r="B86" s="54" t="str">
        <x:v>海棠湾</x:v>
      </x:c>
      <x:c r="C86" s="54" t="str">
        <x:v>套餐限制 / 待确认</x:v>
      </x:c>
      <x:c r="D86" s="54" t="str">
        <x:v>P35 核对提醒：含6位成人早餐，未明示婚礼人数上限；未列婚宴、音响及布置；三居别墅；机场接送各1次</x:v>
      </x:c>
      <x:c r="E86" s="54" t="str">
        <x:v>原套餐海报 / 待确认</x:v>
      </x:c>
      <x:c r="F86" s="54" t="str">
        <x:v>P35_海棠湾君悦_倾心私邸.jpg</x:v>
      </x:c>
      <x:c r="G86" s="54" t="str">
        <x:v>有限但可对照：2篇个人看场/比较＋酒店FAQ与推荐资料</x:v>
      </x:c>
    </x:row>
    <x:row r="87" ht="60" customHeight="1">
      <x:c r="A87" s="54" t="str">
        <x:v>三亚海棠湾君悦酒店</x:v>
      </x:c>
      <x:c r="B87" s="54" t="str">
        <x:v>海棠湾</x:v>
      </x:c>
      <x:c r="C87" s="54" t="str">
        <x:v>套餐限制 / 待确认</x:v>
      </x:c>
      <x:c r="D87" s="54" t="str">
        <x:v>P50 新增资料核验：个人分析帖称基础50人套餐“12w多起”，按约12万元起保留；房晚、餐饮、具体草坪、税服及档期未列，非完整酒店报价。</x:v>
      </x:c>
      <x:c r="E87" s="54" t="str">
        <x:v>小红书套餐 / 待确认</x:v>
      </x:c>
      <x:c r="F87" s="54" t="str">
        <x:v>https://www.xiaohongshu.com/explore/69c3c206000000001a036557</x:v>
      </x:c>
      <x:c r="G87" s="54" t="str">
        <x:v>有限但可对照：2篇个人看场/比较＋酒店FAQ与推荐资料</x:v>
      </x:c>
    </x:row>
    <x:row r="88" ht="60" customHeight="1">
      <x:c r="A88" s="54" t="str">
        <x:v>三亚海棠湾君悦酒店</x:v>
      </x:c>
      <x:c r="B88" s="54" t="str">
        <x:v>海棠湾</x:v>
      </x:c>
      <x:c r="C88" s="54" t="str">
        <x:v>套餐限制 / 待确认</x:v>
      </x:c>
      <x:c r="D88" s="54" t="str">
        <x:v>P51 新增资料核验：个人分析帖列私享版40万元起，正文未明确对应人数；别墅入住、顶楼包场、场地组合及单日单场仅泛述，不能据此认定均含在40万元报价内。</x:v>
      </x:c>
      <x:c r="E88" s="54" t="str">
        <x:v>小红书套餐 / 待确认</x:v>
      </x:c>
      <x:c r="F88" s="54" t="str">
        <x:v>https://www.xiaohongshu.com/explore/69c3c206000000001a036557</x:v>
      </x:c>
      <x:c r="G88" s="54" t="str">
        <x:v>有限但可对照：2篇个人看场/比较＋酒店FAQ与推荐资料</x:v>
      </x:c>
    </x:row>
    <x:row r="89" ht="60" customHeight="1">
      <x:c r="A89" s="54" t="str">
        <x:v>三亚海棠湾君悦酒店</x:v>
      </x:c>
      <x:c r="B89" s="54" t="str">
        <x:v>海棠湾</x:v>
      </x:c>
      <x:c r="C89" s="54" t="str">
        <x:v>检索缺口</x:v>
      </x:c>
      <x:c r="D89" s="54" t="str">
        <x:v>2026年看场仍非完整履约体验，具体草坪和房型差异大；海报未列餐宴的倾心私邸不能据FAQ补成含晚宴。</x:v>
      </x:c>
      <x:c r="E89" s="54" t="str"/>
      <x:c r="F89" s="54" t="str"/>
      <x:c r="G89" s="54" t="str">
        <x:v>有限但可对照：2篇个人看场/比较＋酒店FAQ与推荐资料</x:v>
      </x:c>
    </x:row>
    <x:row r="90" ht="60" customHeight="1">
      <x:c r="A90" s="54" t="str">
        <x:v>三亚亚龙湾丽思卡尔顿酒店</x:v>
      </x:c>
      <x:c r="B90" s="54" t="str">
        <x:v>亚龙湾</x:v>
      </x:c>
      <x:c r="C90" s="54" t="str">
        <x:v>优点</x:v>
      </x:c>
      <x:c r="D90" s="54" t="str">
        <x:v>两位2026年婚礼宾客总体认可婚礼环境及服务；其中一位满意海鲜烧烤晚宴，另一位认可行李协助、需求响应和接驳。</x:v>
      </x:c>
      <x:c r="E90" s="54" t="str">
        <x:v>正文声称亲历
正文声称亲历</x:v>
      </x:c>
      <x:c r="F90" s="54" t="str">
        <x:v>https://www.xiaohongshu.com/explore/69be08eb0000000023025376
https://www.xiaohongshu.com/explore/69829ad6000000000a028dec</x:v>
      </x:c>
      <x:c r="G90" s="54" t="str">
        <x:v>有限但有对照：2篇2026婚礼宾客入住自述</x:v>
      </x:c>
    </x:row>
    <x:row r="91" ht="60" customHeight="1">
      <x:c r="A91" s="54" t="str">
        <x:v>三亚亚龙湾丽思卡尔顿酒店</x:v>
      </x:c>
      <x:c r="B91" s="54" t="str">
        <x:v>亚龙湾</x:v>
      </x:c>
      <x:c r="C91" s="54" t="str">
        <x:v>优点</x:v>
      </x:c>
      <x:c r="D91" s="54" t="str">
        <x:v>一位2026年10月看场作者对丽思的当次服务和客房感受满意。</x:v>
      </x:c>
      <x:c r="E91" s="54" t="str">
        <x:v>正文声称亲历</x:v>
      </x:c>
      <x:c r="F91" s="54" t="str">
        <x:v>https://www.xiaohongshu.com/explore/6ad0f5010000000014003f69</x:v>
      </x:c>
      <x:c r="G91" s="54" t="str">
        <x:v>有限但有对照：2篇2026婚礼宾客入住自述</x:v>
      </x:c>
    </x:row>
    <x:row r="92" ht="60" customHeight="1">
      <x:c r="A92" s="54" t="str">
        <x:v>三亚亚龙湾丽思卡尔顿酒店</x:v>
      </x:c>
      <x:c r="B92" s="54" t="str">
        <x:v>亚龙湾</x:v>
      </x:c>
      <x:c r="C92" s="54" t="str">
        <x:v>缺点</x:v>
      </x:c>
      <x:c r="D92" s="54" t="str">
        <x:v>两位作者都觉得房间或公区设计偏旧；对早餐/自助餐评价较普通，其中一位遇到人多排队、座位拥挤。</x:v>
      </x:c>
      <x:c r="E92" s="54" t="str">
        <x:v>正文声称亲历
正文声称亲历</x:v>
      </x:c>
      <x:c r="F92" s="54" t="str">
        <x:v>https://www.xiaohongshu.com/explore/69be08eb0000000023025376
https://www.xiaohongshu.com/explore/69829ad6000000000a028dec</x:v>
      </x:c>
      <x:c r="G92" s="54" t="str">
        <x:v>有限但有对照：2篇2026婚礼宾客入住自述</x:v>
      </x:c>
    </x:row>
    <x:row r="93" ht="60" customHeight="1">
      <x:c r="A93" s="54" t="str">
        <x:v>三亚亚龙湾丽思卡尔顿酒店</x:v>
      </x:c>
      <x:c r="B93" s="54" t="str">
        <x:v>亚龙湾</x:v>
      </x:c>
      <x:c r="C93" s="54" t="str">
        <x:v>缺点</x:v>
      </x:c>
      <x:c r="D93" s="54" t="str">
        <x:v>一位2026年2月住客称当时海边维修无法到沙滩、临海泳池清澈度不理想；是当时的观察，未确认现在是否延续。</x:v>
      </x:c>
      <x:c r="E93" s="54" t="str">
        <x:v>正文声称亲历</x:v>
      </x:c>
      <x:c r="F93" s="54" t="str">
        <x:v>https://www.xiaohongshu.com/explore/69829ad6000000000a028dec</x:v>
      </x:c>
      <x:c r="G93" s="54" t="str">
        <x:v>有限但有对照：2篇2026婚礼宾客入住自述</x:v>
      </x:c>
    </x:row>
    <x:row r="94" ht="60" customHeight="1">
      <x:c r="A94" s="54" t="str">
        <x:v>三亚亚龙湾丽思卡尔顿酒店</x:v>
      </x:c>
      <x:c r="B94" s="54" t="str">
        <x:v>亚龙湾</x:v>
      </x:c>
      <x:c r="C94" s="54" t="str">
        <x:v>缺点</x:v>
      </x:c>
      <x:c r="D94" s="54" t="str">
        <x:v>同一作者不喜欢草坪景观，属于个人偏好，正文未说明具体草坪或功能问题。</x:v>
      </x:c>
      <x:c r="E94" s="54" t="str">
        <x:v>正文声称亲历</x:v>
      </x:c>
      <x:c r="F94" s="54" t="str">
        <x:v>https://www.xiaohongshu.com/explore/6ad0f5010000000014003f69</x:v>
      </x:c>
      <x:c r="G94" s="54" t="str">
        <x:v>有限但有对照：2篇2026婚礼宾客入住自述</x:v>
      </x:c>
    </x:row>
    <x:row r="95" ht="60" customHeight="1">
      <x:c r="A95" s="54" t="str">
        <x:v>三亚亚龙湾丽思卡尔顿酒店</x:v>
      </x:c>
      <x:c r="B95" s="54" t="str">
        <x:v>亚龙湾</x:v>
      </x:c>
      <x:c r="C95" s="54" t="str">
        <x:v>亮点</x:v>
      </x:c>
      <x:c r="D95" s="54" t="str">
        <x:v>一位婚礼宾客特别喜欢双卧泳池别墅和海边仪式，另一位体验过网球、摄影等活动；活动开放与房型权益须依当前方案。</x:v>
      </x:c>
      <x:c r="E95" s="54" t="str">
        <x:v>正文声称亲历
正文声称亲历</x:v>
      </x:c>
      <x:c r="F95" s="54" t="str">
        <x:v>https://www.xiaohongshu.com/explore/69be08eb0000000023025376
https://www.xiaohongshu.com/explore/69829ad6000000000a028dec</x:v>
      </x:c>
      <x:c r="G95" s="54" t="str">
        <x:v>有限但有对照：2篇2026婚礼宾客入住自述</x:v>
      </x:c>
    </x:row>
    <x:row r="96" ht="60" customHeight="1">
      <x:c r="A96" s="54" t="str">
        <x:v>三亚亚龙湾丽思卡尔顿酒店</x:v>
      </x:c>
      <x:c r="B96" s="54" t="str">
        <x:v>亚龙湾</x:v>
      </x:c>
      <x:c r="C96" s="54" t="str">
        <x:v>潜在风险</x:v>
      </x:c>
      <x:c r="D96" s="54" t="str">
        <x:v>亲历帖里的双卧别墅婚房不等于表内蔚蓝密语/朝夕相依的丽天阁海景客房，别墅升级及活动收费需另核；婚宴烧烤好评也不能直接替代酒店日常自助餐评价。</x:v>
      </x:c>
      <x:c r="E96" s="54" t="str">
        <x:v>正文声称亲历
正文声称亲历</x:v>
      </x:c>
      <x:c r="F96" s="54" t="str">
        <x:v>https://www.xiaohongshu.com/explore/69be08eb0000000023025376
https://www.xiaohongshu.com/explore/69829ad6000000000a028dec</x:v>
      </x:c>
      <x:c r="G96" s="54" t="str">
        <x:v>有限但有对照：2篇2026婚礼宾客入住自述</x:v>
      </x:c>
    </x:row>
    <x:row r="97" ht="60" customHeight="1">
      <x:c r="A97" s="54" t="str">
        <x:v>三亚亚龙湾丽思卡尔顿酒店</x:v>
      </x:c>
      <x:c r="B97" s="54" t="str">
        <x:v>亚龙湾</x:v>
      </x:c>
      <x:c r="C97" s="54" t="str">
        <x:v>潜在风险</x:v>
      </x:c>
      <x:c r="D97" s="54" t="str">
        <x:v>预订前核对沙滩/泳池施工与开放时间，安排宾客用餐时避开拥挤高峰；历史维护帖子不能直接证明婚期仍封闭。</x:v>
      </x:c>
      <x:c r="E97" s="54" t="str">
        <x:v>正文声称亲历</x:v>
      </x:c>
      <x:c r="F97" s="54" t="str">
        <x:v>https://www.xiaohongshu.com/explore/69829ad6000000000a028dec</x:v>
      </x:c>
      <x:c r="G97" s="54" t="str">
        <x:v>有限但有对照：2篇2026婚礼宾客入住自述</x:v>
      </x:c>
    </x:row>
    <x:row r="98" ht="60" customHeight="1">
      <x:c r="A98" s="54" t="str">
        <x:v>三亚亚龙湾丽思卡尔顿酒店</x:v>
      </x:c>
      <x:c r="B98" s="54" t="str">
        <x:v>亚龙湾</x:v>
      </x:c>
      <x:c r="C98" s="54" t="str">
        <x:v>潜在风险</x:v>
      </x:c>
      <x:c r="D98" s="54" t="str">
        <x:v>2026商家20人79999方案列婚房别墅、2间父母海景房及7间园林房两晚，但未给完整期限和税费。帖子“服务天花板”为广告评价，不能代替独立亲历证据。</x:v>
      </x:c>
      <x:c r="E98" s="54" t="str">
        <x:v>婚庆/商家内容</x:v>
      </x:c>
      <x:c r="F98" s="54" t="str">
        <x:v>https://www.xiaohongshu.com/explore/6a5c73fd0000000011018115</x:v>
      </x:c>
      <x:c r="G98" s="54" t="str">
        <x:v>有限但有对照：2篇2026婚礼宾客入住自述</x:v>
      </x:c>
    </x:row>
    <x:row r="99" ht="60" customHeight="1">
      <x:c r="A99" s="54" t="str">
        <x:v>三亚亚龙湾丽思卡尔顿酒店</x:v>
      </x:c>
      <x:c r="B99" s="54" t="str">
        <x:v>亚龙湾</x:v>
      </x:c>
      <x:c r="C99" s="54" t="str">
        <x:v>套餐限制 / 待确认</x:v>
      </x:c>
      <x:c r="D99" s="54" t="str">
        <x:v>P16 税费：未注明</x:v>
      </x:c>
      <x:c r="E99" s="54" t="str">
        <x:v>原套餐海报 / 待确认</x:v>
      </x:c>
      <x:c r="F99" s="54" t="str">
        <x:v>78b388638f3ca384d8f3d664bbe97fec.JPG</x:v>
      </x:c>
      <x:c r="G99" s="54" t="str">
        <x:v>有限但有对照：2篇2026婚礼宾客入住自述</x:v>
      </x:c>
    </x:row>
    <x:row r="100" ht="60" customHeight="1">
      <x:c r="A100" s="54" t="str">
        <x:v>三亚亚龙湾丽思卡尔顿酒店</x:v>
      </x:c>
      <x:c r="B100" s="54" t="str">
        <x:v>亚龙湾</x:v>
      </x:c>
      <x:c r="C100" s="54" t="str">
        <x:v>套餐限制 / 待确认</x:v>
      </x:c>
      <x:c r="D100" s="54" t="str">
        <x:v>P16 有效期：至2026-12-29</x:v>
      </x:c>
      <x:c r="E100" s="54" t="str">
        <x:v>原套餐海报 / 待确认</x:v>
      </x:c>
      <x:c r="F100" s="54" t="str">
        <x:v>78b388638f3ca384d8f3d664bbe97fec.JPG</x:v>
      </x:c>
      <x:c r="G100" s="54" t="str">
        <x:v>有限但有对照：2篇2026婚礼宾客入住自述</x:v>
      </x:c>
    </x:row>
    <x:row r="101" ht="60" customHeight="1">
      <x:c r="A101" s="54" t="str">
        <x:v>三亚亚龙湾丽思卡尔顿酒店</x:v>
      </x:c>
      <x:c r="B101" s="54" t="str">
        <x:v>亚龙湾</x:v>
      </x:c>
      <x:c r="C101" s="54" t="str">
        <x:v>套餐限制 / 待确认</x:v>
      </x:c>
      <x:c r="D101" s="54" t="str">
        <x:v>P16 预订限制：公共节假日及特殊日期不适用；1、2、7、8、12月另加价；不可折现、拆分或与其他优惠同用</x:v>
      </x:c>
      <x:c r="E101" s="54" t="str">
        <x:v>原套餐海报 / 待确认</x:v>
      </x:c>
      <x:c r="F101" s="54" t="str">
        <x:v>78b388638f3ca384d8f3d664bbe97fec.JPG</x:v>
      </x:c>
      <x:c r="G101" s="54" t="str">
        <x:v>有限但有对照：2篇2026婚礼宾客入住自述</x:v>
      </x:c>
    </x:row>
    <x:row r="102" ht="60" customHeight="1">
      <x:c r="A102" s="54" t="str">
        <x:v>三亚亚龙湾丽思卡尔顿酒店</x:v>
      </x:c>
      <x:c r="B102" s="54" t="str">
        <x:v>亚龙湾</x:v>
      </x:c>
      <x:c r="C102" s="54" t="str">
        <x:v>套餐限制 / 待确认</x:v>
      </x:c>
      <x:c r="D102" s="54" t="str">
        <x:v>P16 核对提醒：婚房是海景客房；早餐未列；旺季加价金额未列</x:v>
      </x:c>
      <x:c r="E102" s="54" t="str">
        <x:v>原套餐海报 / 待确认</x:v>
      </x:c>
      <x:c r="F102" s="54" t="str">
        <x:v>78b388638f3ca384d8f3d664bbe97fec.JPG</x:v>
      </x:c>
      <x:c r="G102" s="54" t="str">
        <x:v>有限但有对照：2篇2026婚礼宾客入住自述</x:v>
      </x:c>
    </x:row>
    <x:row r="103" ht="60" customHeight="1">
      <x:c r="A103" s="54" t="str">
        <x:v>三亚亚龙湾丽思卡尔顿酒店</x:v>
      </x:c>
      <x:c r="B103" s="54" t="str">
        <x:v>亚龙湾</x:v>
      </x:c>
      <x:c r="C103" s="54" t="str">
        <x:v>套餐限制 / 待确认</x:v>
      </x:c>
      <x:c r="D103" s="54" t="str">
        <x:v>P34 税费：未注明税费或服务费是否包含。</x:v>
      </x:c>
      <x:c r="E103" s="54" t="str">
        <x:v>原套餐海报 / 待确认</x:v>
      </x:c>
      <x:c r="F103" s="54" t="str">
        <x:v>P34_丽思卡尔顿_朝夕相依_2人.jpg</x:v>
      </x:c>
      <x:c r="G103" s="54" t="str">
        <x:v>有限但有对照：2篇2026婚礼宾客入住自述</x:v>
      </x:c>
    </x:row>
    <x:row r="104" ht="60" customHeight="1">
      <x:c r="A104" s="54" t="str">
        <x:v>三亚亚龙湾丽思卡尔顿酒店</x:v>
      </x:c>
      <x:c r="B104" s="54" t="str">
        <x:v>亚龙湾</x:v>
      </x:c>
      <x:c r="C104" s="54" t="str">
        <x:v>套餐限制 / 待确认</x:v>
      </x:c>
      <x:c r="D104" s="54" t="str">
        <x:v>P34 有效期：即日起至2026-12-29；不适用公共节假日及特殊日期。</x:v>
      </x:c>
      <x:c r="E104" s="54" t="str">
        <x:v>原套餐海报 / 待确认</x:v>
      </x:c>
      <x:c r="F104" s="54" t="str">
        <x:v>P34_丽思卡尔顿_朝夕相依_2人.jpg</x:v>
      </x:c>
      <x:c r="G104" s="54" t="str">
        <x:v>有限但有对照：2篇2026婚礼宾客入住自述</x:v>
      </x:c>
    </x:row>
    <x:row r="105" ht="60" customHeight="1">
      <x:c r="A105" s="54" t="str">
        <x:v>三亚亚龙湾丽思卡尔顿酒店</x:v>
      </x:c>
      <x:c r="B105" s="54" t="str">
        <x:v>亚龙湾</x:v>
      </x:c>
      <x:c r="C105" s="54" t="str">
        <x:v>套餐限制 / 待确认</x:v>
      </x:c>
      <x:c r="D105" s="54" t="str">
        <x:v>P34 预订限制：不可折现，不可与其他优惠同时使用，不可拆分使用。酒店保留更改条款的权力。</x:v>
      </x:c>
      <x:c r="E105" s="54" t="str">
        <x:v>原套餐海报 / 待确认</x:v>
      </x:c>
      <x:c r="F105" s="54" t="str">
        <x:v>P34_丽思卡尔顿_朝夕相依_2人.jpg</x:v>
      </x:c>
      <x:c r="G105" s="54" t="str">
        <x:v>有限但有对照：2篇2026婚礼宾客入住自述</x:v>
      </x:c>
    </x:row>
    <x:row r="106" ht="60" customHeight="1">
      <x:c r="A106" s="54" t="str">
        <x:v>三亚亚龙湾丽思卡尔顿酒店</x:v>
      </x:c>
      <x:c r="B106" s="54" t="str">
        <x:v>亚龙湾</x:v>
      </x:c>
      <x:c r="C106" s="54" t="str">
        <x:v>套餐限制 / 待确认</x:v>
      </x:c>
      <x:c r="D106" s="54" t="str">
        <x:v>P34 核对提醒：2人套餐；1/2/7/8/12月另加价但金额未列；早餐未注明；晚餐限周二、四、六、日可约</x:v>
      </x:c>
      <x:c r="E106" s="54" t="str">
        <x:v>原套餐海报 / 待确认</x:v>
      </x:c>
      <x:c r="F106" s="54" t="str">
        <x:v>P34_丽思卡尔顿_朝夕相依_2人.jpg</x:v>
      </x:c>
      <x:c r="G106" s="54" t="str">
        <x:v>有限但有对照：2篇2026婚礼宾客入住自述</x:v>
      </x:c>
    </x:row>
    <x:row r="107" ht="60" customHeight="1">
      <x:c r="A107" s="54" t="str">
        <x:v>三亚亚龙湾丽思卡尔顿酒店</x:v>
      </x:c>
      <x:c r="B107" s="54" t="str">
        <x:v>亚龙湾</x:v>
      </x:c>
      <x:c r="C107" s="54" t="str">
        <x:v>套餐限制 / 待确认</x:v>
      </x:c>
      <x:c r="D107" s="54" t="str">
        <x:v>P77 新增资料核验：2026婚庆商转述20人79999元；海景别墅1间2晚＋父母海景房2间＋园林房7间，均2晚。正文未列晚宴是否包含及菜单。税服、日期、场地时长及完整婚庆含项未列，不借用原10人方案条款。</x:v>
      </x:c>
      <x:c r="E107" s="54" t="str">
        <x:v>小红书套餐 / 待确认</x:v>
      </x:c>
      <x:c r="F107" s="54" t="str">
        <x:v>https://www.xiaohongshu.com/explore/6a5c73fd0000000011018115</x:v>
      </x:c>
      <x:c r="G107" s="54" t="str">
        <x:v>有限但有对照：2篇2026婚礼宾客入住自述</x:v>
      </x:c>
    </x:row>
    <x:row r="108" ht="60" customHeight="1">
      <x:c r="A108" s="54" t="str">
        <x:v>三亚亚龙湾丽思卡尔顿酒店</x:v>
      </x:c>
      <x:c r="B108" s="54" t="str">
        <x:v>亚龙湾</x:v>
      </x:c>
      <x:c r="C108" s="54" t="str">
        <x:v>检索缺口</x:v>
      </x:c>
      <x:c r="D108" s="54" t="str">
        <x:v>两个样本的房型、餐饮时段和菜单不同；个人口味及当时维护状态不能概括全部场次。</x:v>
      </x:c>
      <x:c r="E108" s="54" t="str"/>
      <x:c r="F108" s="54" t="str"/>
      <x:c r="G108" s="54" t="str">
        <x:v>有限但有对照：2篇2026婚礼宾客入住自述</x:v>
      </x:c>
    </x:row>
    <x:row r="109" ht="60" customHeight="1">
      <x:c r="A109" s="54" t="str">
        <x:v>三亚鹿回头度假酒店</x:v>
      </x:c>
      <x:c r="B109" s="54" t="str">
        <x:v>小东海</x:v>
      </x:c>
      <x:c r="C109" s="54" t="str">
        <x:v>优点</x:v>
      </x:c>
      <x:c r="D109" s="54" t="str">
        <x:v>证据不足，未形成可靠归纳</x:v>
      </x:c>
      <x:c r="E109" s="54" t="str"/>
      <x:c r="F109" s="54" t="str"/>
      <x:c r="G109" s="54" t="str">
        <x:v>有限：2篇旧年住宿投诉，婚礼执行亲历不足</x:v>
      </x:c>
    </x:row>
    <x:row r="110" ht="60" customHeight="1">
      <x:c r="A110" s="54" t="str">
        <x:v>三亚鹿回头度假酒店</x:v>
      </x:c>
      <x:c r="B110" s="54" t="str">
        <x:v>小东海</x:v>
      </x:c>
      <x:c r="C110" s="54" t="str">
        <x:v>缺点</x:v>
      </x:c>
      <x:c r="D110" s="54" t="str">
        <x:v>作者称早出潜水时无法进入早餐厅，前台未清楚说明开放时间，退当日早餐的沟通未解决。</x:v>
      </x:c>
      <x:c r="E110" s="54" t="str">
        <x:v>正文声称亲历</x:v>
      </x:c>
      <x:c r="F110" s="54" t="str">
        <x:v>https://www.xiaohongshu.com/explore/660290d7000000000d00e731</x:v>
      </x:c>
      <x:c r="G110" s="54" t="str">
        <x:v>有限：2篇旧年住宿投诉，婚礼执行亲历不足</x:v>
      </x:c>
    </x:row>
    <x:row r="111" ht="60" customHeight="1">
      <x:c r="A111" s="54" t="str">
        <x:v>三亚鹿回头度假酒店</x:v>
      </x:c>
      <x:c r="B111" s="54" t="str">
        <x:v>小东海</x:v>
      </x:c>
      <x:c r="C111" s="54" t="str">
        <x:v>缺点</x:v>
      </x:c>
      <x:c r="D111" s="54" t="str">
        <x:v>作者反映当次房间有霉味、夜间噪声，以及台风后树枝树叶未及时清理。</x:v>
      </x:c>
      <x:c r="E111" s="54" t="str">
        <x:v>正文声称亲历</x:v>
      </x:c>
      <x:c r="F111" s="54" t="str">
        <x:v>https://www.xiaohongshu.com/explore/68bda723000000001d0076b9</x:v>
      </x:c>
      <x:c r="G111" s="54" t="str">
        <x:v>有限：2篇旧年住宿投诉，婚礼执行亲历不足</x:v>
      </x:c>
    </x:row>
    <x:row r="112" ht="60" customHeight="1">
      <x:c r="A112" s="54" t="str">
        <x:v>三亚鹿回头度假酒店</x:v>
      </x:c>
      <x:c r="B112" s="54" t="str">
        <x:v>小东海</x:v>
      </x:c>
      <x:c r="C112" s="54" t="str">
        <x:v>缺点</x:v>
      </x:c>
      <x:c r="D112" s="54" t="str">
        <x:v>作者称门口坡道滑倒后酒店后续关怀及答应的用品未到位，沟通体验不佳。</x:v>
      </x:c>
      <x:c r="E112" s="54" t="str">
        <x:v>正文声称亲历</x:v>
      </x:c>
      <x:c r="F112" s="54" t="str">
        <x:v>https://www.xiaohongshu.com/explore/68bda723000000001d0076b9</x:v>
      </x:c>
      <x:c r="G112" s="54" t="str">
        <x:v>有限：2篇旧年住宿投诉，婚礼执行亲历不足</x:v>
      </x:c>
    </x:row>
    <x:row r="113" ht="60" customHeight="1">
      <x:c r="A113" s="54" t="str">
        <x:v>三亚鹿回头度假酒店</x:v>
      </x:c>
      <x:c r="B113" s="54" t="str">
        <x:v>小东海</x:v>
      </x:c>
      <x:c r="C113" s="54" t="str">
        <x:v>亮点</x:v>
      </x:c>
      <x:c r="D113" s="54" t="str">
        <x:v>历史草坪攻略列出椰林草坪仪式与宴会小草坪用餐两种区域，可作为实地核对动线的线索；原报价来自2023年。</x:v>
      </x:c>
      <x:c r="E113" s="54" t="str">
        <x:v>未经核实 / 个人整理</x:v>
      </x:c>
      <x:c r="F113" s="54" t="str">
        <x:v>https://www.xiaohongshu.com/explore/6492b42d000000001300a1fb</x:v>
      </x:c>
      <x:c r="G113" s="54" t="str">
        <x:v>有限：2篇旧年住宿投诉，婚礼执行亲历不足</x:v>
      </x:c>
    </x:row>
    <x:row r="114" ht="60" customHeight="1">
      <x:c r="A114" s="54" t="str">
        <x:v>三亚鹿回头度假酒店</x:v>
      </x:c>
      <x:c r="B114" s="54" t="str">
        <x:v>小东海</x:v>
      </x:c>
      <x:c r="C114" s="54" t="str">
        <x:v>亮点</x:v>
      </x:c>
      <x:c r="D114" s="54" t="str">
        <x:v>2026年酒店同名账号介绍临近海边的草坪、沙滩和仪式后聚会场景，可作为小型户外婚礼的场地询问方向；“私密”等表述是酒店宣传，未独立证实。</x:v>
      </x:c>
      <x:c r="E114" s="54" t="str">
        <x:v>酒店同名账号发布</x:v>
      </x:c>
      <x:c r="F114" s="54" t="str">
        <x:v>https://www.xiaohongshu.com/explore/69c5d66e000000002301d696</x:v>
      </x:c>
      <x:c r="G114" s="54" t="str">
        <x:v>有限：2篇旧年住宿投诉，婚礼执行亲历不足</x:v>
      </x:c>
    </x:row>
    <x:row r="115" ht="60" customHeight="1">
      <x:c r="A115" s="54" t="str">
        <x:v>三亚鹿回头度假酒店</x:v>
      </x:c>
      <x:c r="B115" s="54" t="str">
        <x:v>小东海</x:v>
      </x:c>
      <x:c r="C115" s="54" t="str">
        <x:v>亮点</x:v>
      </x:c>
      <x:c r="D115" s="54" t="str">
        <x:v>酒店同名账号2026年介绍10人方案，写明一居别墅婚房1间2晚、4间海景客房各2晚及定制位上西式晚宴，可作为小规模婚礼询价线索。</x:v>
      </x:c>
      <x:c r="E115" s="54" t="str">
        <x:v>酒店同名账号发布</x:v>
      </x:c>
      <x:c r="F115" s="54" t="str">
        <x:v>https://www.xiaohongshu.com/explore/69c5d654000000001f0070d9</x:v>
      </x:c>
      <x:c r="G115" s="54" t="str">
        <x:v>有限：2篇旧年住宿投诉，婚礼执行亲历不足</x:v>
      </x:c>
    </x:row>
    <x:row r="116" ht="60" customHeight="1">
      <x:c r="A116" s="54" t="str">
        <x:v>三亚鹿回头度假酒店</x:v>
      </x:c>
      <x:c r="B116" s="54" t="str">
        <x:v>小东海</x:v>
      </x:c>
      <x:c r="C116" s="54" t="str">
        <x:v>潜在风险</x:v>
      </x:c>
      <x:c r="D116" s="54" t="str">
        <x:v>有早出行程时应提前确认早餐开放时间、打包早餐及单餐调整规则；帖子未明确到餐时间与酒店营业时段，不能据此判定酒店违约。</x:v>
      </x:c>
      <x:c r="E116" s="54" t="str">
        <x:v>正文声称亲历</x:v>
      </x:c>
      <x:c r="F116" s="54" t="str">
        <x:v>https://www.xiaohongshu.com/explore/660290d7000000000d00e731</x:v>
      </x:c>
      <x:c r="G116" s="54" t="str">
        <x:v>有限：2篇旧年住宿投诉，婚礼执行亲历不足</x:v>
      </x:c>
    </x:row>
    <x:row r="117" ht="60" customHeight="1">
      <x:c r="A117" s="54" t="str">
        <x:v>三亚鹿回头度假酒店</x:v>
      </x:c>
      <x:c r="B117" s="54" t="str">
        <x:v>小东海</x:v>
      </x:c>
      <x:c r="C117" s="54" t="str">
        <x:v>潜在风险</x:v>
      </x:c>
      <x:c r="D117" s="54" t="str">
        <x:v>看场时重点核查门口坡道、湿滑路径、标识护栏及长辈动线；确认遇到意外时的现场协助与联络流程。</x:v>
      </x:c>
      <x:c r="E117" s="54" t="str">
        <x:v>正文声称亲历</x:v>
      </x:c>
      <x:c r="F117" s="54" t="str">
        <x:v>https://www.xiaohongshu.com/explore/68bda723000000001d0076b9</x:v>
      </x:c>
      <x:c r="G117" s="54" t="str">
        <x:v>有限：2篇旧年住宿投诉，婚礼执行亲历不足</x:v>
      </x:c>
    </x:row>
    <x:row r="118" ht="60" customHeight="1">
      <x:c r="A118" s="54" t="str">
        <x:v>三亚鹿回头度假酒店</x:v>
      </x:c>
      <x:c r="B118" s="54" t="str">
        <x:v>小东海</x:v>
      </x:c>
      <x:c r="C118" s="54" t="str">
        <x:v>潜在风险</x:v>
      </x:c>
      <x:c r="D118" s="54" t="str">
        <x:v>检查客房气味、空调除湿、公区维护和噪声；不能把2025年具体状态当作2026仍存在的事实。</x:v>
      </x:c>
      <x:c r="E118" s="54" t="str">
        <x:v>正文声称亲历</x:v>
      </x:c>
      <x:c r="F118" s="54" t="str">
        <x:v>https://www.xiaohongshu.com/explore/68bda723000000001d0076b9</x:v>
      </x:c>
      <x:c r="G118" s="54" t="str">
        <x:v>有限：2篇旧年住宿投诉，婚礼执行亲历不足</x:v>
      </x:c>
    </x:row>
    <x:row r="119" ht="60" customHeight="1">
      <x:c r="A119" s="54" t="str">
        <x:v>三亚鹿回头度假酒店</x:v>
      </x:c>
      <x:c r="B119" s="54" t="str">
        <x:v>小东海</x:v>
      </x:c>
      <x:c r="C119" s="54" t="str">
        <x:v>潜在风险</x:v>
      </x:c>
      <x:c r="D119" s="54" t="str">
        <x:v>10人推广未披露价格、有效期、税费或完整权益清单；“全包、无隐形消费”不能替代书面报价，需确认房型、菜单和加项。</x:v>
      </x:c>
      <x:c r="E119" s="54" t="str">
        <x:v>酒店同名账号发布</x:v>
      </x:c>
      <x:c r="F119" s="54" t="str">
        <x:v>https://www.xiaohongshu.com/explore/69c5d654000000001f0070d9</x:v>
      </x:c>
      <x:c r="G119" s="54" t="str">
        <x:v>有限：2篇旧年住宿投诉，婚礼执行亲历不足</x:v>
      </x:c>
    </x:row>
    <x:row r="120" ht="60" customHeight="1">
      <x:c r="A120" s="54" t="str">
        <x:v>三亚鹿回头度假酒店</x:v>
      </x:c>
      <x:c r="B120" s="54" t="str">
        <x:v>小东海</x:v>
      </x:c>
      <x:c r="C120" s="54" t="str">
        <x:v>套餐限制 / 待确认</x:v>
      </x:c>
      <x:c r="D120" s="54" t="str">
        <x:v>P21 税费：未注明</x:v>
      </x:c>
      <x:c r="E120" s="54" t="str">
        <x:v>原套餐海报 / 待确认</x:v>
      </x:c>
      <x:c r="F120" s="54" t="str">
        <x:v>a14c8df10515d9907e7c8289a96a8543.JPG</x:v>
      </x:c>
      <x:c r="G120" s="54" t="str">
        <x:v>有限：2篇旧年住宿投诉，婚礼执行亲历不足</x:v>
      </x:c>
    </x:row>
    <x:row r="121" ht="60" customHeight="1">
      <x:c r="A121" s="54" t="str">
        <x:v>三亚鹿回头度假酒店</x:v>
      </x:c>
      <x:c r="B121" s="54" t="str">
        <x:v>小东海</x:v>
      </x:c>
      <x:c r="C121" s="54" t="str">
        <x:v>套餐限制 / 待确认</x:v>
      </x:c>
      <x:c r="D121" s="54" t="str">
        <x:v>P21 有效期：至2026-12-29</x:v>
      </x:c>
      <x:c r="E121" s="54" t="str">
        <x:v>原套餐海报 / 待确认</x:v>
      </x:c>
      <x:c r="F121" s="54" t="str">
        <x:v>a14c8df10515d9907e7c8289a96a8543.JPG</x:v>
      </x:c>
      <x:c r="G121" s="54" t="str">
        <x:v>有限：2篇旧年住宿投诉，婚礼执行亲历不足</x:v>
      </x:c>
    </x:row>
    <x:row r="122" ht="60" customHeight="1">
      <x:c r="A122" s="54" t="str">
        <x:v>三亚鹿回头度假酒店</x:v>
      </x:c>
      <x:c r="B122" s="54" t="str">
        <x:v>小东海</x:v>
      </x:c>
      <x:c r="C122" s="54" t="str">
        <x:v>套餐限制 / 待确认</x:v>
      </x:c>
      <x:c r="D122" s="54" t="str">
        <x:v>P21 预订限制：不适用法定节假日及特殊日期。列明：1/1—1/3、2/15—2/23、5/1—5/5、9/25—9/27、10/1—10/7、12/24—12/25（海报原文）；不可拆分、不同享其他优惠；赠送权益未享不抵扣；发票1个月内有效</x:v>
      </x:c>
      <x:c r="E122" s="54" t="str">
        <x:v>原套餐海报 / 待确认</x:v>
      </x:c>
      <x:c r="F122" s="54" t="str">
        <x:v>a14c8df10515d9907e7c8289a96a8543.JPG</x:v>
      </x:c>
      <x:c r="G122" s="54" t="str">
        <x:v>有限：2篇旧年住宿投诉，婚礼执行亲历不足</x:v>
      </x:c>
    </x:row>
    <x:row r="123" ht="60" customHeight="1">
      <x:c r="A123" s="54" t="str">
        <x:v>三亚鹿回头度假酒店</x:v>
      </x:c>
      <x:c r="B123" s="54" t="str">
        <x:v>小东海</x:v>
      </x:c>
      <x:c r="C123" s="54" t="str">
        <x:v>套餐限制 / 待确认</x:v>
      </x:c>
      <x:c r="D123" s="54" t="str">
        <x:v>P21 核对提醒：含晚宴；与同酒店琴瑟合鸣套餐勿混淆；不含婚庆配套</x:v>
      </x:c>
      <x:c r="E123" s="54" t="str">
        <x:v>原套餐海报 / 待确认</x:v>
      </x:c>
      <x:c r="F123" s="54" t="str">
        <x:v>a14c8df10515d9907e7c8289a96a8543.JPG</x:v>
      </x:c>
      <x:c r="G123" s="54" t="str">
        <x:v>有限：2篇旧年住宿投诉，婚礼执行亲历不足</x:v>
      </x:c>
    </x:row>
    <x:row r="124" ht="60" customHeight="1">
      <x:c r="A124" s="54" t="str">
        <x:v>三亚鹿回头度假酒店</x:v>
      </x:c>
      <x:c r="B124" s="54" t="str">
        <x:v>小东海</x:v>
      </x:c>
      <x:c r="C124" s="54" t="str">
        <x:v>套餐限制 / 待确认</x:v>
      </x:c>
      <x:c r="D124" s="54" t="str">
        <x:v>P29 税费：未注明</x:v>
      </x:c>
      <x:c r="E124" s="54" t="str">
        <x:v>原套餐海报 / 待确认</x:v>
      </x:c>
      <x:c r="F124" s="54" t="str">
        <x:v>ef192439b3860634ea92dd8c8d360745.JPG</x:v>
      </x:c>
      <x:c r="G124" s="54" t="str">
        <x:v>有限：2篇旧年住宿投诉，婚礼执行亲历不足</x:v>
      </x:c>
    </x:row>
    <x:row r="125" ht="60" customHeight="1">
      <x:c r="A125" s="54" t="str">
        <x:v>三亚鹿回头度假酒店</x:v>
      </x:c>
      <x:c r="B125" s="54" t="str">
        <x:v>小东海</x:v>
      </x:c>
      <x:c r="C125" s="54" t="str">
        <x:v>套餐限制 / 待确认</x:v>
      </x:c>
      <x:c r="D125" s="54" t="str">
        <x:v>P29 有效期：至2026-12-29</x:v>
      </x:c>
      <x:c r="E125" s="54" t="str">
        <x:v>原套餐海报 / 待确认</x:v>
      </x:c>
      <x:c r="F125" s="54" t="str">
        <x:v>ef192439b3860634ea92dd8c8d360745.JPG</x:v>
      </x:c>
      <x:c r="G125" s="54" t="str">
        <x:v>有限：2篇旧年住宿投诉，婚礼执行亲历不足</x:v>
      </x:c>
    </x:row>
    <x:row r="126" ht="60" customHeight="1">
      <x:c r="A126" s="54" t="str">
        <x:v>三亚鹿回头度假酒店</x:v>
      </x:c>
      <x:c r="B126" s="54" t="str">
        <x:v>小东海</x:v>
      </x:c>
      <x:c r="C126" s="54" t="str">
        <x:v>套餐限制 / 待确认</x:v>
      </x:c>
      <x:c r="D126" s="54" t="str">
        <x:v>P29 预订限制：不适用法定节假日及特殊日期。列明1/1—1/3、2/15—2/23、5/1—5/5、9/25—9/27、10/1—10/7、12/24—12/25（海报原文）；不可拆分或与其他优惠同用；未享赠送权益不抵扣；发票1个月内有效</x:v>
      </x:c>
      <x:c r="E126" s="54" t="str">
        <x:v>原套餐海报 / 待确认</x:v>
      </x:c>
      <x:c r="F126" s="54" t="str">
        <x:v>ef192439b3860634ea92dd8c8d360745.JPG</x:v>
      </x:c>
      <x:c r="G126" s="54" t="str">
        <x:v>有限：2篇旧年住宿投诉，婚礼执行亲历不足</x:v>
      </x:c>
    </x:row>
    <x:row r="127" ht="60" customHeight="1">
      <x:c r="A127" s="54" t="str">
        <x:v>三亚鹿回头度假酒店</x:v>
      </x:c>
      <x:c r="B127" s="54" t="str">
        <x:v>小东海</x:v>
      </x:c>
      <x:c r="C127" s="54" t="str">
        <x:v>套餐限制 / 待确认</x:v>
      </x:c>
      <x:c r="D127" s="54" t="str">
        <x:v>P29 核对提醒：未列婚宴；与花好月圆含晚宴套餐差别需留意</x:v>
      </x:c>
      <x:c r="E127" s="54" t="str">
        <x:v>原套餐海报 / 待确认</x:v>
      </x:c>
      <x:c r="F127" s="54" t="str">
        <x:v>ef192439b3860634ea92dd8c8d360745.JPG</x:v>
      </x:c>
      <x:c r="G127" s="54" t="str">
        <x:v>有限：2篇旧年住宿投诉，婚礼执行亲历不足</x:v>
      </x:c>
    </x:row>
    <x:row r="128" ht="60" customHeight="1">
      <x:c r="A128" s="54" t="str">
        <x:v>三亚鹿回头度假酒店</x:v>
      </x:c>
      <x:c r="B128" s="54" t="str">
        <x:v>小东海</x:v>
      </x:c>
      <x:c r="C128" s="54" t="str">
        <x:v>检索缺口</x:v>
      </x:c>
      <x:c r="D128" s="54" t="str">
        <x:v>2024年单次入住投诉，未见酒店完整回应；不能视为当前或婚礼服务普遍状况。</x:v>
      </x:c>
      <x:c r="E128" s="54" t="str"/>
      <x:c r="F128" s="54" t="str"/>
      <x:c r="G128" s="54" t="str">
        <x:v>有限：2篇旧年住宿投诉，婚礼执行亲历不足</x:v>
      </x:c>
    </x:row>
    <x:row r="129" ht="60" customHeight="1">
      <x:c r="A129" s="54" t="str">
        <x:v>三亚鹿回头度假酒店</x:v>
      </x:c>
      <x:c r="B129" s="54" t="str">
        <x:v>小东海</x:v>
      </x:c>
      <x:c r="C129" s="54" t="str">
        <x:v>检索缺口</x:v>
      </x:c>
      <x:c r="D129" s="54" t="str">
        <x:v>没有独立事故调查及酒店完整回应；不判断法律责任。文中对其他酒店的传闻不纳入评价。</x:v>
      </x:c>
      <x:c r="E129" s="54" t="str"/>
      <x:c r="F129" s="54" t="str"/>
      <x:c r="G129" s="54" t="str">
        <x:v>有限：2篇旧年住宿投诉，婚礼执行亲历不足</x:v>
      </x:c>
    </x:row>
    <x:row r="130" ht="60" customHeight="1">
      <x:c r="A130" s="54" t="str">
        <x:v>三亚鹿回头度假酒店</x:v>
      </x:c>
      <x:c r="B130" s="54" t="str">
        <x:v>小东海</x:v>
      </x:c>
      <x:c r="C130" s="54" t="str">
        <x:v>检索缺口</x:v>
      </x:c>
      <x:c r="D130" s="54" t="str">
        <x:v>目前两篇直接个人体验均来自定向反向检索且为旧年住宿投诉，样本偏向风险；没有足够正向婚礼履约证据作全面评价。</x:v>
      </x:c>
      <x:c r="E130" s="54" t="str"/>
      <x:c r="F130" s="54" t="str"/>
      <x:c r="G130" s="54" t="str">
        <x:v>有限：2篇旧年住宿投诉，婚礼执行亲历不足</x:v>
      </x:c>
    </x:row>
    <x:row r="131" ht="60" customHeight="1">
      <x:c r="A131" s="54" t="str">
        <x:v>三亚海棠湾仁恒皇冠假日度假酒店</x:v>
      </x:c>
      <x:c r="B131" s="54" t="str">
        <x:v>海棠湾</x:v>
      </x:c>
      <x:c r="C131" s="54" t="str">
        <x:v>优点</x:v>
      </x:c>
      <x:c r="D131" s="54" t="str">
        <x:v>作者称草坪由销售根据希望的风格推荐，最终拍摄效果符合预期。</x:v>
      </x:c>
      <x:c r="E131" s="54" t="str">
        <x:v>正文声称亲历</x:v>
      </x:c>
      <x:c r="F131" s="54" t="str">
        <x:v>https://www.xiaohongshu.com/explore/6a422117000000000f02af1e</x:v>
      </x:c>
      <x:c r="G131" s="54" t="str">
        <x:v>有限：1篇自述婚礼，酒店服务细节不足</x:v>
      </x:c>
    </x:row>
    <x:row r="132" ht="60" customHeight="1">
      <x:c r="A132" s="54" t="str">
        <x:v>三亚海棠湾仁恒皇冠假日度假酒店</x:v>
      </x:c>
      <x:c r="B132" s="54" t="str">
        <x:v>海棠湾</x:v>
      </x:c>
      <x:c r="C132" s="54" t="str">
        <x:v>缺点</x:v>
      </x:c>
      <x:c r="D132" s="54" t="str">
        <x:v>证据不足，未形成可靠归纳</x:v>
      </x:c>
      <x:c r="E132" s="54" t="str"/>
      <x:c r="F132" s="54" t="str"/>
      <x:c r="G132" s="54" t="str">
        <x:v>有限：1篇自述婚礼，酒店服务细节不足</x:v>
      </x:c>
    </x:row>
    <x:row r="133" ht="60" customHeight="1">
      <x:c r="A133" s="54" t="str">
        <x:v>三亚海棠湾仁恒皇冠假日度假酒店</x:v>
      </x:c>
      <x:c r="B133" s="54" t="str">
        <x:v>海棠湾</x:v>
      </x:c>
      <x:c r="C133" s="54" t="str">
        <x:v>亮点</x:v>
      </x:c>
      <x:c r="D133" s="54" t="str">
        <x:v>海景草坪与新人希望的场景匹配，作者对拍摄呈现满意。</x:v>
      </x:c>
      <x:c r="E133" s="54" t="str">
        <x:v>正文声称亲历</x:v>
      </x:c>
      <x:c r="F133" s="54" t="str">
        <x:v>https://www.xiaohongshu.com/explore/6a422117000000000f02af1e</x:v>
      </x:c>
      <x:c r="G133" s="54" t="str">
        <x:v>有限：1篇自述婚礼，酒店服务细节不足</x:v>
      </x:c>
    </x:row>
    <x:row r="134" ht="60" customHeight="1">
      <x:c r="A134" s="54" t="str">
        <x:v>三亚海棠湾仁恒皇冠假日度假酒店</x:v>
      </x:c>
      <x:c r="B134" s="54" t="str">
        <x:v>海棠湾</x:v>
      </x:c>
      <x:c r="C134" s="54" t="str">
        <x:v>亮点</x:v>
      </x:c>
      <x:c r="D134" s="54" t="str">
        <x:v>行业场地介绍另列热麦、幸福树草坪；与原海报拾光草坪以及新人作品需逐场地对应，不能把不同草坪当成同一套餐。</x:v>
      </x:c>
      <x:c r="E134" s="54" t="str">
        <x:v>婚庆/商家内容</x:v>
      </x:c>
      <x:c r="F134" s="54" t="str">
        <x:v>https://www.xiaohongshu.com/explore/6a411287000000001702e9f0</x:v>
      </x:c>
      <x:c r="G134" s="54" t="str">
        <x:v>有限：1篇自述婚礼，酒店服务细节不足</x:v>
      </x:c>
    </x:row>
    <x:row r="135" ht="60" customHeight="1">
      <x:c r="A135" s="54" t="str">
        <x:v>三亚海棠湾仁恒皇冠假日度假酒店</x:v>
      </x:c>
      <x:c r="B135" s="54" t="str">
        <x:v>海棠湾</x:v>
      </x:c>
      <x:c r="C135" s="54" t="str">
        <x:v>潜在风险</x:v>
      </x:c>
      <x:c r="D135" s="54" t="str">
        <x:v>帖子中的搭建、妆造与线上线下协调赞扬主要属于外部婚策，不能作为酒店婚礼套餐必含服务。</x:v>
      </x:c>
      <x:c r="E135" s="54" t="str">
        <x:v>正文声称亲历</x:v>
      </x:c>
      <x:c r="F135" s="54" t="str">
        <x:v>https://www.xiaohongshu.com/explore/6a422117000000000f02af1e</x:v>
      </x:c>
      <x:c r="G135" s="54" t="str">
        <x:v>有限：1篇自述婚礼，酒店服务细节不足</x:v>
      </x:c>
    </x:row>
    <x:row r="136" ht="60" customHeight="1">
      <x:c r="A136" s="54" t="str">
        <x:v>三亚海棠湾仁恒皇冠假日度假酒店</x:v>
      </x:c>
      <x:c r="B136" s="54" t="str">
        <x:v>海棠湾</x:v>
      </x:c>
      <x:c r="C136" s="54" t="str">
        <x:v>套餐限制 / 待确认</x:v>
      </x:c>
      <x:c r="D136" s="54" t="str">
        <x:v>P19 有效期：原海报截至2026-07-31，已过期。 至2026-07-31；表内有8—12月价但未注明年份，不能视为延长有效期</x:v>
      </x:c>
      <x:c r="E136" s="54" t="str">
        <x:v>原套餐海报 / 待确认</x:v>
      </x:c>
      <x:c r="F136" s="54" t="str">
        <x:v>7f80dbfa3265dcd535dbc3b5a8fd309a.JPG</x:v>
      </x:c>
      <x:c r="G136" s="54" t="str">
        <x:v>有限：1篇自述婚礼，酒店服务细节不足</x:v>
      </x:c>
    </x:row>
    <x:row r="137" ht="60" customHeight="1">
      <x:c r="A137" s="54" t="str">
        <x:v>三亚海棠湾仁恒皇冠假日度假酒店</x:v>
      </x:c>
      <x:c r="B137" s="54" t="str">
        <x:v>海棠湾</x:v>
      </x:c>
      <x:c r="C137" s="54" t="str">
        <x:v>套餐限制 / 待确认</x:v>
      </x:c>
      <x:c r="D137" s="54" t="str">
        <x:v>P19 预订限制：至少提前30天；法定节假日不可用；不可折现、拆分、不与其他优惠同用；以实际场地档期为准</x:v>
      </x:c>
      <x:c r="E137" s="54" t="str">
        <x:v>原套餐海报 / 待确认</x:v>
      </x:c>
      <x:c r="F137" s="54" t="str">
        <x:v>7f80dbfa3265dcd535dbc3b5a8fd309a.JPG</x:v>
      </x:c>
      <x:c r="G137" s="54" t="str">
        <x:v>有限：1篇自述婚礼，酒店服务细节不足</x:v>
      </x:c>
    </x:row>
    <x:row r="138" ht="60" customHeight="1">
      <x:c r="A138" s="54" t="str">
        <x:v>三亚海棠湾仁恒皇冠假日度假酒店</x:v>
      </x:c>
      <x:c r="B138" s="54" t="str">
        <x:v>海棠湾</x:v>
      </x:c>
      <x:c r="C138" s="54" t="str">
        <x:v>套餐限制 / 待确认</x:v>
      </x:c>
      <x:c r="D138" s="54" t="str">
        <x:v>P19 核对提醒：海报已过期；月份价与有效期需核对；婚房晚数不清晰</x:v>
      </x:c>
      <x:c r="E138" s="54" t="str">
        <x:v>原套餐海报 / 待确认</x:v>
      </x:c>
      <x:c r="F138" s="54" t="str">
        <x:v>7f80dbfa3265dcd535dbc3b5a8fd309a.JPG</x:v>
      </x:c>
      <x:c r="G138" s="54" t="str">
        <x:v>有限：1篇自述婚礼，酒店服务细节不足</x:v>
      </x:c>
    </x:row>
    <x:row r="139" ht="60" customHeight="1">
      <x:c r="A139" s="54" t="str">
        <x:v>三亚海棠湾仁恒皇冠假日度假酒店</x:v>
      </x:c>
      <x:c r="B139" s="54" t="str">
        <x:v>海棠湾</x:v>
      </x:c>
      <x:c r="C139" s="54" t="str">
        <x:v>检索缺口</x:v>
      </x:c>
      <x:c r="D139" s="54" t="str">
        <x:v>无房间、餐饮、酒店执行细节或独立负面信息；目的地婚礼筹备辛苦是一般经验，不等同酒店缺点。</x:v>
      </x:c>
      <x:c r="E139" s="54" t="str"/>
      <x:c r="F139" s="54" t="str"/>
      <x:c r="G139" s="54" t="str">
        <x:v>有限：1篇自述婚礼，酒店服务细节不足</x:v>
      </x:c>
    </x:row>
    <x:row r="140" ht="60" customHeight="1">
      <x:c r="A140" s="54" t="str">
        <x:v>神州半岛君悦酒店</x:v>
      </x:c>
      <x:c r="B140" s="54" t="str">
        <x:v>神州半岛（具体海湾待确认）</x:v>
      </x:c>
      <x:c r="C140" s="54" t="str">
        <x:v>优点</x:v>
      </x:c>
      <x:c r="D140" s="54" t="str">
        <x:v>作者在2026年回看约一年前婚礼短片，表达怀念和愿意再访；只能支持整体情感回顾，未提供具体酒店服务评价。</x:v>
      </x:c>
      <x:c r="E140" s="54" t="str">
        <x:v>正文声称亲历</x:v>
      </x:c>
      <x:c r="F140" s="54" t="str">
        <x:v>https://www.xiaohongshu.com/explore/69e72584000000001d01f86e</x:v>
      </x:c>
      <x:c r="G140" s="54" t="str">
        <x:v>酒店FAQ较具体，独立亲历评价不足</x:v>
      </x:c>
    </x:row>
    <x:row r="141" ht="60" customHeight="1">
      <x:c r="A141" s="54" t="str">
        <x:v>神州半岛君悦酒店</x:v>
      </x:c>
      <x:c r="B141" s="54" t="str">
        <x:v>神州半岛（具体海湾待确认）</x:v>
      </x:c>
      <x:c r="C141" s="54" t="str">
        <x:v>缺点</x:v>
      </x:c>
      <x:c r="D141" s="54" t="str">
        <x:v>证据不足，未形成可靠归纳</x:v>
      </x:c>
      <x:c r="E141" s="54" t="str"/>
      <x:c r="F141" s="54" t="str"/>
      <x:c r="G141" s="54" t="str">
        <x:v>酒店FAQ较具体，独立亲历评价不足</x:v>
      </x:c>
    </x:row>
    <x:row r="142" ht="60" customHeight="1">
      <x:c r="A142" s="54" t="str">
        <x:v>神州半岛君悦酒店</x:v>
      </x:c>
      <x:c r="B142" s="54" t="str">
        <x:v>神州半岛（具体海湾待确认）</x:v>
      </x:c>
      <x:c r="C142" s="54" t="str">
        <x:v>亮点</x:v>
      </x:c>
      <x:c r="D142" s="54" t="str">
        <x:v>酒店账号介绍别墅、海滨、观海三种草坪，及2/8/20/30/50人套餐；海滨草坪宣传为临海无遮挡，可作场地询问线索。</x:v>
      </x:c>
      <x:c r="E142" s="54" t="str">
        <x:v>酒店同名账号发布</x:v>
      </x:c>
      <x:c r="F142" s="54" t="str">
        <x:v>https://www.xiaohongshu.com/explore/6ac8871b000000001a02a834</x:v>
      </x:c>
      <x:c r="G142" s="54" t="str">
        <x:v>酒店FAQ较具体，独立亲历评价不足</x:v>
      </x:c>
    </x:row>
    <x:row r="143" ht="60" customHeight="1">
      <x:c r="A143" s="54" t="str">
        <x:v>神州半岛君悦酒店</x:v>
      </x:c>
      <x:c r="B143" s="54" t="str">
        <x:v>神州半岛（具体海湾待确认）</x:v>
      </x:c>
      <x:c r="C143" s="54" t="str">
        <x:v>亮点</x:v>
      </x:c>
      <x:c r="D143" s="54" t="str">
        <x:v>酒店账号称每天只承接一场婚礼，并列不同人数对应甜品、无酒精鸡尾酒、歌手或篝火等权益；应以选定套餐确认。</x:v>
      </x:c>
      <x:c r="E143" s="54" t="str">
        <x:v>酒店同名账号发布</x:v>
      </x:c>
      <x:c r="F143" s="54" t="str">
        <x:v>https://www.xiaohongshu.com/explore/6ac8871b000000001a02a834</x:v>
      </x:c>
      <x:c r="G143" s="54" t="str">
        <x:v>酒店FAQ较具体，独立亲历评价不足</x:v>
      </x:c>
    </x:row>
    <x:row r="144" ht="60" customHeight="1">
      <x:c r="A144" s="54" t="str">
        <x:v>神州半岛君悦酒店</x:v>
      </x:c>
      <x:c r="B144" s="54" t="str">
        <x:v>神州半岛（具体海湾待确认）</x:v>
      </x:c>
      <x:c r="C144" s="54" t="str">
        <x:v>潜在风险</x:v>
      </x:c>
      <x:c r="D144" s="54" t="str">
        <x:v>酒店账号要求至少提前30天预订且价格随档期浮动；“每天一场”及场地专享应写入合同。</x:v>
      </x:c>
      <x:c r="E144" s="54" t="str">
        <x:v>酒店同名账号发布</x:v>
      </x:c>
      <x:c r="F144" s="54" t="str">
        <x:v>https://www.xiaohongshu.com/explore/6ac8871b000000001a02a834</x:v>
      </x:c>
      <x:c r="G144" s="54" t="str">
        <x:v>酒店FAQ较具体，独立亲历评价不足</x:v>
      </x:c>
    </x:row>
    <x:row r="145" ht="60" customHeight="1">
      <x:c r="A145" s="54" t="str">
        <x:v>神州半岛君悦酒店</x:v>
      </x:c>
      <x:c r="B145" s="54" t="str">
        <x:v>神州半岛（具体海湾待确认）</x:v>
      </x:c>
      <x:c r="C145" s="54" t="str">
        <x:v>潜在风险</x:v>
      </x:c>
      <x:c r="D145" s="54" t="str">
        <x:v>账号列举的不同人数礼遇不能混合套用到现有海报套餐，且其季节天气描述属于营销建议，不构成天气保证。</x:v>
      </x:c>
      <x:c r="E145" s="54" t="str">
        <x:v>酒店同名账号发布</x:v>
      </x:c>
      <x:c r="F145" s="54" t="str">
        <x:v>https://www.xiaohongshu.com/explore/6ac8871b000000001a02a834</x:v>
      </x:c>
      <x:c r="G145" s="54" t="str">
        <x:v>酒店FAQ较具体，独立亲历评价不足</x:v>
      </x:c>
    </x:row>
    <x:row r="146" ht="60" customHeight="1">
      <x:c r="A146" s="54" t="str">
        <x:v>神州半岛君悦酒店</x:v>
      </x:c>
      <x:c r="B146" s="54" t="str">
        <x:v>神州半岛（具体海湾待确认）</x:v>
      </x:c>
      <x:c r="C146" s="54" t="str">
        <x:v>套餐限制 / 待确认</x:v>
      </x:c>
      <x:c r="D146" s="54" t="str">
        <x:v>P13 税费：未注明</x:v>
      </x:c>
      <x:c r="E146" s="54" t="str">
        <x:v>原套餐海报 / 待确认</x:v>
      </x:c>
      <x:c r="F146" s="54" t="str">
        <x:v>6064ddc8bf8f8c6e97c56de34d173579.JPG</x:v>
      </x:c>
      <x:c r="G146" s="54" t="str">
        <x:v>酒店FAQ较具体，独立亲历评价不足</x:v>
      </x:c>
    </x:row>
    <x:row r="147" ht="60" customHeight="1">
      <x:c r="A147" s="54" t="str">
        <x:v>神州半岛君悦酒店</x:v>
      </x:c>
      <x:c r="B147" s="54" t="str">
        <x:v>神州半岛（具体海湾待确认）</x:v>
      </x:c>
      <x:c r="C147" s="54" t="str">
        <x:v>套餐限制 / 待确认</x:v>
      </x:c>
      <x:c r="D147" s="54" t="str">
        <x:v>P13 有效期：至2026-12-30</x:v>
      </x:c>
      <x:c r="E147" s="54" t="str">
        <x:v>原套餐海报 / 待确认</x:v>
      </x:c>
      <x:c r="F147" s="54" t="str">
        <x:v>6064ddc8bf8f8c6e97c56de34d173579.JPG</x:v>
      </x:c>
      <x:c r="G147" s="54" t="str">
        <x:v>酒店FAQ较具体，独立亲历评价不足</x:v>
      </x:c>
    </x:row>
    <x:row r="148" ht="76" customHeight="1">
      <x:c r="A148" s="54" t="str">
        <x:v>神州半岛君悦酒店</x:v>
      </x:c>
      <x:c r="B148" s="54" t="str">
        <x:v>神州半岛（具体海湾待确认）</x:v>
      </x:c>
      <x:c r="C148" s="54" t="str">
        <x:v>套餐限制 / 待确认</x:v>
      </x:c>
      <x:c r="D148" s="54" t="str">
        <x:v>P13 预订限制：至少提前30天；不可折现、拆分或与其他优惠同享。不可用：2025-09-30—10-07、2025-12-31—2026-01-02、2026-02-16—02-23、04-03—04-06、04-30—05-04、06-18—06-20、09-24—09-26、09-30—10-08（海报原文）</x:v>
      </x:c>
      <x:c r="E148" s="54" t="str">
        <x:v>原套餐海报 / 待确认</x:v>
      </x:c>
      <x:c r="F148" s="54" t="str">
        <x:v>6064ddc8bf8f8c6e97c56de34d173579.JPG</x:v>
      </x:c>
      <x:c r="G148" s="54" t="str">
        <x:v>酒店FAQ较具体，独立亲历评价不足</x:v>
      </x:c>
    </x:row>
    <x:row r="149" ht="60" customHeight="1">
      <x:c r="A149" s="54" t="str">
        <x:v>神州半岛君悦酒店</x:v>
      </x:c>
      <x:c r="B149" s="54" t="str">
        <x:v>神州半岛（具体海湾待确认）</x:v>
      </x:c>
      <x:c r="C149" s="54" t="str">
        <x:v>套餐限制 / 待确认</x:v>
      </x:c>
      <x:c r="D149" s="54" t="str">
        <x:v>P13 核对提醒：原文2025-11-31无效；2026-08-20两档重叠，未擅自修正</x:v>
      </x:c>
      <x:c r="E149" s="54" t="str">
        <x:v>原套餐海报 / 待确认</x:v>
      </x:c>
      <x:c r="F149" s="54" t="str">
        <x:v>6064ddc8bf8f8c6e97c56de34d173579.JPG</x:v>
      </x:c>
      <x:c r="G149" s="54" t="str">
        <x:v>酒店FAQ较具体，独立亲历评价不足</x:v>
      </x:c>
    </x:row>
    <x:row r="150" ht="60" customHeight="1">
      <x:c r="A150" s="54" t="str">
        <x:v>神州半岛君悦酒店</x:v>
      </x:c>
      <x:c r="B150" s="54" t="str">
        <x:v>神州半岛（具体海湾待确认）</x:v>
      </x:c>
      <x:c r="C150" s="54" t="str">
        <x:v>检索缺口</x:v>
      </x:c>
      <x:c r="D150" s="54" t="str">
        <x:v>新人短片帖无具体客房、餐食、雨备或服务评分；暂无可归纳的独立负面体验。</x:v>
      </x:c>
      <x:c r="E150" s="54" t="str"/>
      <x:c r="F150" s="54" t="str"/>
      <x:c r="G150" s="54" t="str">
        <x:v>酒店FAQ较具体，独立亲历评价不足</x:v>
      </x:c>
    </x:row>
    <x:row r="151" ht="60" customHeight="1">
      <x:c r="A151" s="54" t="str">
        <x:v>三亚香格里拉</x:v>
      </x:c>
      <x:c r="B151" s="54" t="str">
        <x:v>海棠湾</x:v>
      </x:c>
      <x:c r="C151" s="54" t="str">
        <x:v>优点</x:v>
      </x:c>
      <x:c r="D151" s="54" t="str">
        <x:v>2026年5月新人回顾称仪式时有阳光和凉爽海风，并在回复中表示体验很好；属于简短婚礼感受。</x:v>
      </x:c>
      <x:c r="E151" s="54" t="str">
        <x:v>正文声称亲历</x:v>
      </x:c>
      <x:c r="F151" s="54" t="str">
        <x:v>https://www.xiaohongshu.com/explore/6a0995f4000000000803379f</x:v>
      </x:c>
      <x:c r="G151" s="54" t="str">
        <x:v>有新人婚礼回顾，但酒店履约细节有限</x:v>
      </x:c>
    </x:row>
    <x:row r="152" ht="60" customHeight="1">
      <x:c r="A152" s="54" t="str">
        <x:v>三亚香格里拉</x:v>
      </x:c>
      <x:c r="B152" s="54" t="str">
        <x:v>海棠湾</x:v>
      </x:c>
      <x:c r="C152" s="54" t="str">
        <x:v>优点</x:v>
      </x:c>
      <x:c r="D152" s="54" t="str">
        <x:v>2024年新人选择椰林草坪的主要原因是开阔海景和其感受到的私密性。</x:v>
      </x:c>
      <x:c r="E152" s="54" t="str">
        <x:v>正文声称亲历</x:v>
      </x:c>
      <x:c r="F152" s="54" t="str">
        <x:v>https://www.xiaohongshu.com/explore/67c5d8f6000000000903bc19</x:v>
      </x:c>
      <x:c r="G152" s="54" t="str">
        <x:v>有新人婚礼回顾，但酒店履约细节有限</x:v>
      </x:c>
    </x:row>
    <x:row r="153" ht="60" customHeight="1">
      <x:c r="A153" s="54" t="str">
        <x:v>三亚香格里拉</x:v>
      </x:c>
      <x:c r="B153" s="54" t="str">
        <x:v>海棠湾</x:v>
      </x:c>
      <x:c r="C153" s="54" t="str">
        <x:v>缺点</x:v>
      </x:c>
      <x:c r="D153" s="54" t="str">
        <x:v>同一新人明确提醒场地海风很大；布置稳定性、收音和服装需结合所选草坪及季节安排。</x:v>
      </x:c>
      <x:c r="E153" s="54" t="str">
        <x:v>正文声称亲历</x:v>
      </x:c>
      <x:c r="F153" s="54" t="str">
        <x:v>https://www.xiaohongshu.com/explore/67c5d8f6000000000903bc19</x:v>
      </x:c>
      <x:c r="G153" s="54" t="str">
        <x:v>有新人婚礼回顾，但酒店履约细节有限</x:v>
      </x:c>
    </x:row>
    <x:row r="154" ht="60" customHeight="1">
      <x:c r="A154" s="54" t="str">
        <x:v>三亚香格里拉</x:v>
      </x:c>
      <x:c r="B154" s="54" t="str">
        <x:v>海棠湾</x:v>
      </x:c>
      <x:c r="C154" s="54" t="str">
        <x:v>亮点</x:v>
      </x:c>
      <x:c r="D154" s="54" t="str">
        <x:v>20人婚礼历史支出拆分清楚：作者称酒店场地住宿晚宴约5万元，总花费约15万元；有助理解酒店套餐之外仍有四大、礼服与交通预算。</x:v>
      </x:c>
      <x:c r="E154" s="54" t="str">
        <x:v>正文声称亲历</x:v>
      </x:c>
      <x:c r="F154" s="54" t="str">
        <x:v>https://www.xiaohongshu.com/explore/67c5d8f6000000000903bc19</x:v>
      </x:c>
      <x:c r="G154" s="54" t="str">
        <x:v>有新人婚礼回顾，但酒店履约细节有限</x:v>
      </x:c>
    </x:row>
    <x:row r="155" ht="60" customHeight="1">
      <x:c r="A155" s="54" t="str">
        <x:v>三亚香格里拉</x:v>
      </x:c>
      <x:c r="B155" s="54" t="str">
        <x:v>海棠湾</x:v>
      </x:c>
      <x:c r="C155" s="54" t="str">
        <x:v>潜在风险</x:v>
      </x:c>
      <x:c r="D155" s="54" t="str">
        <x:v>该新人提到婚前遇暴雨橙色预警，最后仪式恰逢转晴；这并不能证明酒店有固定雨备保障，需单独确认延期或转场条款。</x:v>
      </x:c>
      <x:c r="E155" s="54" t="str">
        <x:v>正文声称亲历</x:v>
      </x:c>
      <x:c r="F155" s="54" t="str">
        <x:v>https://www.xiaohongshu.com/explore/6a0995f4000000000803379f</x:v>
      </x:c>
      <x:c r="G155" s="54" t="str">
        <x:v>有新人婚礼回顾，但酒店履约细节有限</x:v>
      </x:c>
    </x:row>
    <x:row r="156" ht="60" customHeight="1">
      <x:c r="A156" s="54" t="str">
        <x:v>三亚香格里拉</x:v>
      </x:c>
      <x:c r="B156" s="54" t="str">
        <x:v>海棠湾</x:v>
      </x:c>
      <x:c r="C156" s="54" t="str">
        <x:v>潜在风险</x:v>
      </x:c>
      <x:c r="D156" s="54" t="str">
        <x:v>作者公布的15万元是2024年个人总预算，不能等同酒店套餐报价；花艺/仪式搭建与四大由另选团队承担。</x:v>
      </x:c>
      <x:c r="E156" s="54" t="str">
        <x:v>正文声称亲历</x:v>
      </x:c>
      <x:c r="F156" s="54" t="str">
        <x:v>https://www.xiaohongshu.com/explore/67c5d8f6000000000903bc19</x:v>
      </x:c>
      <x:c r="G156" s="54" t="str">
        <x:v>有新人婚礼回顾，但酒店履约细节有限</x:v>
      </x:c>
    </x:row>
    <x:row r="157" ht="60" customHeight="1">
      <x:c r="A157" s="54" t="str">
        <x:v>三亚香格里拉</x:v>
      </x:c>
      <x:c r="B157" s="54" t="str">
        <x:v>海棠湾</x:v>
      </x:c>
      <x:c r="C157" s="54" t="str">
        <x:v>套餐限制 / 待确认</x:v>
      </x:c>
      <x:c r="D157" s="54" t="str">
        <x:v>P24 税费：未注明</x:v>
      </x:c>
      <x:c r="E157" s="54" t="str">
        <x:v>原套餐海报 / 待确认</x:v>
      </x:c>
      <x:c r="F157" s="54" t="str">
        <x:v>bd496c9937f24f61df58798b0ab6f08d.JPG</x:v>
      </x:c>
      <x:c r="G157" s="54" t="str">
        <x:v>有新人婚礼回顾，但酒店履约细节有限</x:v>
      </x:c>
    </x:row>
    <x:row r="158" ht="60" customHeight="1">
      <x:c r="A158" s="54" t="str">
        <x:v>三亚香格里拉</x:v>
      </x:c>
      <x:c r="B158" s="54" t="str">
        <x:v>海棠湾</x:v>
      </x:c>
      <x:c r="C158" s="54" t="str">
        <x:v>套餐限制 / 待确认</x:v>
      </x:c>
      <x:c r="D158" s="54" t="str">
        <x:v>P24 有效期：2026-01-01—2026-12-31</x:v>
      </x:c>
      <x:c r="E158" s="54" t="str">
        <x:v>原套餐海报 / 待确认</x:v>
      </x:c>
      <x:c r="F158" s="54" t="str">
        <x:v>bd496c9937f24f61df58798b0ab6f08d.JPG</x:v>
      </x:c>
      <x:c r="G158" s="54" t="str">
        <x:v>有新人婚礼回顾，但酒店履约细节有限</x:v>
      </x:c>
    </x:row>
    <x:row r="159" ht="60" customHeight="1">
      <x:c r="A159" s="54" t="str">
        <x:v>三亚香格里拉</x:v>
      </x:c>
      <x:c r="B159" s="54" t="str">
        <x:v>海棠湾</x:v>
      </x:c>
      <x:c r="C159" s="54" t="str">
        <x:v>套餐限制 / 待确认</x:v>
      </x:c>
      <x:c r="D159" s="54" t="str">
        <x:v>P24 预订限制：国家法定节假日不适用；指定月份补差3000元/套，不含别墅升级差价</x:v>
      </x:c>
      <x:c r="E159" s="54" t="str">
        <x:v>原套餐海报 / 待确认</x:v>
      </x:c>
      <x:c r="F159" s="54" t="str">
        <x:v>bd496c9937f24f61df58798b0ab6f08d.JPG</x:v>
      </x:c>
      <x:c r="G159" s="54" t="str">
        <x:v>有新人婚礼回顾，但酒店履约细节有限</x:v>
      </x:c>
    </x:row>
    <x:row r="160" ht="60" customHeight="1">
      <x:c r="A160" s="54" t="str">
        <x:v>三亚香格里拉</x:v>
      </x:c>
      <x:c r="B160" s="54" t="str">
        <x:v>海棠湾</x:v>
      </x:c>
      <x:c r="C160" s="54" t="str">
        <x:v>套餐限制 / 待确认</x:v>
      </x:c>
      <x:c r="D160" s="54" t="str">
        <x:v>P24 核对提醒：旺季+3000元；池畔别墅升级另加7000元</x:v>
      </x:c>
      <x:c r="E160" s="54" t="str">
        <x:v>原套餐海报 / 待确认</x:v>
      </x:c>
      <x:c r="F160" s="54" t="str">
        <x:v>bd496c9937f24f61df58798b0ab6f08d.JPG</x:v>
      </x:c>
      <x:c r="G160" s="54" t="str">
        <x:v>有新人婚礼回顾，但酒店履约细节有限</x:v>
      </x:c>
    </x:row>
    <x:row r="161" ht="60" customHeight="1">
      <x:c r="A161" s="54" t="str">
        <x:v>三亚香格里拉</x:v>
      </x:c>
      <x:c r="B161" s="54" t="str">
        <x:v>海棠湾</x:v>
      </x:c>
      <x:c r="C161" s="54" t="str">
        <x:v>套餐限制 / 待确认</x:v>
      </x:c>
      <x:c r="D161" s="54" t="str">
        <x:v>P69 新增资料核验：2024个人备婚整理30人55888元；海棠套房1间；基础晚数未列，海景房14间；晚数未列。只含晚宴；午宴另付。基础入住晚数、早餐、税服与有效期未列，现价和完整含项需重询，不继承其他年份方案。</x:v>
      </x:c>
      <x:c r="E161" s="54" t="str">
        <x:v>小红书套餐 / 待确认</x:v>
      </x:c>
      <x:c r="F161" s="54" t="str">
        <x:v>https://www.xiaohongshu.com/explore/65eef1480000000012020313</x:v>
      </x:c>
      <x:c r="G161" s="54" t="str">
        <x:v>有新人婚礼回顾，但酒店履约细节有限</x:v>
      </x:c>
    </x:row>
    <x:row r="162" ht="60" customHeight="1">
      <x:c r="A162" s="54" t="str">
        <x:v>三亚香格里拉</x:v>
      </x:c>
      <x:c r="B162" s="54" t="str">
        <x:v>海棠湾</x:v>
      </x:c>
      <x:c r="C162" s="54" t="str">
        <x:v>套餐限制 / 待确认</x:v>
      </x:c>
      <x:c r="D162" s="54" t="str">
        <x:v>P70 新增资料核验：2024个人备婚整理30人68888元；别墅1间；类型、晚数未列，海景房14间；晚数未列。只含晚宴；午宴另付。基础入住晚数、早餐、税服与有效期未列，现价和完整含项需重询，不继承其他年份方案。</x:v>
      </x:c>
      <x:c r="E162" s="54" t="str">
        <x:v>小红书套餐 / 待确认</x:v>
      </x:c>
      <x:c r="F162" s="54" t="str">
        <x:v>https://www.xiaohongshu.com/explore/65eef1480000000012020313</x:v>
      </x:c>
      <x:c r="G162" s="54" t="str">
        <x:v>有新人婚礼回顾，但酒店履约细节有限</x:v>
      </x:c>
    </x:row>
    <x:row r="163" ht="60" customHeight="1">
      <x:c r="A163" s="54" t="str">
        <x:v>三亚香格里拉</x:v>
      </x:c>
      <x:c r="B163" s="54" t="str">
        <x:v>海棠湾</x:v>
      </x:c>
      <x:c r="C163" s="54" t="str">
        <x:v>检索缺口</x:v>
      </x:c>
      <x:c r="D163" s="54" t="str">
        <x:v>已读两篇新人叙述，未形成近期餐食、客房和雨备服务的完整交叉验证。</x:v>
      </x:c>
      <x:c r="E163" s="54" t="str"/>
      <x:c r="F163" s="54" t="str"/>
      <x:c r="G163" s="54" t="str">
        <x:v>有新人婚礼回顾，但酒店履约细节有限</x:v>
      </x:c>
    </x:row>
    <x:row r="164" ht="60" customHeight="1">
      <x:c r="A164" s="54" t="str">
        <x:v>石梅湾威斯汀度假酒店</x:v>
      </x:c>
      <x:c r="B164" s="54" t="str">
        <x:v>石梅湾</x:v>
      </x:c>
      <x:c r="C164" s="54" t="str">
        <x:v>优点</x:v>
      </x:c>
      <x:c r="D164" s="54" t="str">
        <x:v>证据不足，未形成可靠归纳</x:v>
      </x:c>
      <x:c r="E164" s="54" t="str"/>
      <x:c r="F164" s="54" t="str"/>
      <x:c r="G164" s="54" t="str">
        <x:v>有个人预算回顾及酒店FAQ，体验评价仍不足</x:v>
      </x:c>
    </x:row>
    <x:row r="165" ht="60" customHeight="1">
      <x:c r="A165" s="54" t="str">
        <x:v>石梅湾威斯汀度假酒店</x:v>
      </x:c>
      <x:c r="B165" s="54" t="str">
        <x:v>石梅湾</x:v>
      </x:c>
      <x:c r="C165" s="54" t="str">
        <x:v>缺点</x:v>
      </x:c>
      <x:c r="D165" s="54" t="str">
        <x:v>证据不足，未形成可靠归纳</x:v>
      </x:c>
      <x:c r="E165" s="54" t="str"/>
      <x:c r="F165" s="54" t="str"/>
      <x:c r="G165" s="54" t="str">
        <x:v>有个人预算回顾及酒店FAQ，体验评价仍不足</x:v>
      </x:c>
    </x:row>
    <x:row r="166" ht="60" customHeight="1">
      <x:c r="A166" s="54" t="str">
        <x:v>石梅湾威斯汀度假酒店</x:v>
      </x:c>
      <x:c r="B166" s="54" t="str">
        <x:v>石梅湾</x:v>
      </x:c>
      <x:c r="C166" s="54" t="str">
        <x:v>亮点</x:v>
      </x:c>
      <x:c r="D166" s="54" t="str">
        <x:v>2026年1月新郎的预算回顾称，约10万元酒店部分包含30人午/晚宴、12间海景房及三居海景别墅、草坪等，可见其住宿与宾客接待组合较完整。</x:v>
      </x:c>
      <x:c r="E166" s="54" t="str">
        <x:v>正文声称亲历</x:v>
      </x:c>
      <x:c r="F166" s="54" t="str">
        <x:v>https://www.xiaohongshu.com/explore/69717175000000000a02f54a</x:v>
      </x:c>
      <x:c r="G166" s="54" t="str">
        <x:v>有个人预算回顾及酒店FAQ，体验评价仍不足</x:v>
      </x:c>
    </x:row>
    <x:row r="167" ht="60" customHeight="1">
      <x:c r="A167" s="54" t="str">
        <x:v>石梅湾威斯汀度假酒店</x:v>
      </x:c>
      <x:c r="B167" s="54" t="str">
        <x:v>石梅湾</x:v>
      </x:c>
      <x:c r="C167" s="54" t="str">
        <x:v>亮点</x:v>
      </x:c>
      <x:c r="D167" s="54" t="str">
        <x:v>酒店账号介绍圆梦、汀海、汀海圆梦等不同草坪及室内无柱宴会厅雨备，另有两人、10人、20人、30人及十居别墅等组合，选择跨度较大。</x:v>
      </x:c>
      <x:c r="E167" s="54" t="str">
        <x:v>酒店同名账号发布</x:v>
      </x:c>
      <x:c r="F167" s="54" t="str">
        <x:v>https://www.xiaohongshu.com/explore/6aba34f8000000000a0278b5</x:v>
      </x:c>
      <x:c r="G167" s="54" t="str">
        <x:v>有个人预算回顾及酒店FAQ，体验评价仍不足</x:v>
      </x:c>
    </x:row>
    <x:row r="168" ht="60" customHeight="1">
      <x:c r="A168" s="54" t="str">
        <x:v>石梅湾威斯汀度假酒店</x:v>
      </x:c>
      <x:c r="B168" s="54" t="str">
        <x:v>石梅湾</x:v>
      </x:c>
      <x:c r="C168" s="54" t="str">
        <x:v>潜在风险</x:v>
      </x:c>
      <x:c r="D168" s="54" t="str">
        <x:v>同一案例另外花约20万元做婚庆搭建，四大也分项列出；酒店约10万元不能当作全场婚礼总费用，且帖文未交代房晚与全部税费条件。</x:v>
      </x:c>
      <x:c r="E168" s="54" t="str">
        <x:v>正文声称亲历</x:v>
      </x:c>
      <x:c r="F168" s="54" t="str">
        <x:v>https://www.xiaohongshu.com/explore/69717175000000000a02f54a</x:v>
      </x:c>
      <x:c r="G168" s="54" t="str">
        <x:v>有个人预算回顾及酒店FAQ，体验评价仍不足</x:v>
      </x:c>
    </x:row>
    <x:row r="169" ht="60" customHeight="1">
      <x:c r="A169" s="54" t="str">
        <x:v>石梅湾威斯汀度假酒店</x:v>
      </x:c>
      <x:c r="B169" s="54" t="str">
        <x:v>石梅湾</x:v>
      </x:c>
      <x:c r="C169" s="54" t="str">
        <x:v>潜在风险</x:v>
      </x:c>
      <x:c r="D169" s="54" t="str">
        <x:v>账号明确价格按淡旺季浮动，乐队、蛋糕等只在部分套餐赠送；三居海景、三居园景及十居海景套餐不可混为同一配置。</x:v>
      </x:c>
      <x:c r="E169" s="54" t="str">
        <x:v>酒店同名账号发布</x:v>
      </x:c>
      <x:c r="F169" s="54" t="str">
        <x:v>https://www.xiaohongshu.com/explore/6aba34f8000000000a0278b5</x:v>
      </x:c>
      <x:c r="G169" s="54" t="str">
        <x:v>有个人预算回顾及酒店FAQ，体验评价仍不足</x:v>
      </x:c>
    </x:row>
    <x:row r="170" ht="60" customHeight="1">
      <x:c r="A170" s="54" t="str">
        <x:v>石梅湾威斯汀度假酒店</x:v>
      </x:c>
      <x:c r="B170" s="54" t="str">
        <x:v>石梅湾</x:v>
      </x:c>
      <x:c r="C170" s="54" t="str">
        <x:v>套餐限制 / 待确认</x:v>
      </x:c>
      <x:c r="D170" s="54" t="str">
        <x:v>P15 有效期：2026-01-01—2026-12-31</x:v>
      </x:c>
      <x:c r="E170" s="54" t="str">
        <x:v>原套餐海报 / 待确认</x:v>
      </x:c>
      <x:c r="F170" s="54" t="str">
        <x:v>6ef7253be261e7c7ac2c2faef7229c25.JPG</x:v>
      </x:c>
      <x:c r="G170" s="54" t="str">
        <x:v>有个人预算回顾及酒店FAQ，体验评价仍不足</x:v>
      </x:c>
    </x:row>
    <x:row r="171" ht="60" customHeight="1">
      <x:c r="A171" s="54" t="str">
        <x:v>石梅湾威斯汀度假酒店</x:v>
      </x:c>
      <x:c r="B171" s="54" t="str">
        <x:v>石梅湾</x:v>
      </x:c>
      <x:c r="C171" s="54" t="str">
        <x:v>套餐限制 / 待确认</x:v>
      </x:c>
      <x:c r="D171" s="54" t="str">
        <x:v>P15 预订限制：至少提前30天；法定节假日及寒暑假不适用；不可折现拆分、不同享其他优惠；不享万豪会员积分或房晚累积</x:v>
      </x:c>
      <x:c r="E171" s="54" t="str">
        <x:v>原套餐海报 / 待确认</x:v>
      </x:c>
      <x:c r="F171" s="54" t="str">
        <x:v>6ef7253be261e7c7ac2c2faef7229c25.JPG</x:v>
      </x:c>
      <x:c r="G171" s="54" t="str">
        <x:v>有个人预算回顾及酒店FAQ，体验评价仍不足</x:v>
      </x:c>
    </x:row>
    <x:row r="172" ht="60" customHeight="1">
      <x:c r="A172" s="54" t="str">
        <x:v>石梅湾威斯汀度假酒店</x:v>
      </x:c>
      <x:c r="B172" s="54" t="str">
        <x:v>石梅湾</x:v>
      </x:c>
      <x:c r="C172" s="54" t="str">
        <x:v>套餐限制 / 待确认</x:v>
      </x:c>
      <x:c r="D172" s="54" t="str">
        <x:v>P15 核对提醒：接或送仅1次；7、8月未列价；寒暑假不适用</x:v>
      </x:c>
      <x:c r="E172" s="54" t="str">
        <x:v>原套餐海报 / 待确认</x:v>
      </x:c>
      <x:c r="F172" s="54" t="str">
        <x:v>6ef7253be261e7c7ac2c2faef7229c25.JPG</x:v>
      </x:c>
      <x:c r="G172" s="54" t="str">
        <x:v>有个人预算回顾及酒店FAQ，体验评价仍不足</x:v>
      </x:c>
    </x:row>
    <x:row r="173" ht="60" customHeight="1">
      <x:c r="A173" s="54" t="str">
        <x:v>石梅湾威斯汀度假酒店</x:v>
      </x:c>
      <x:c r="B173" s="54" t="str">
        <x:v>石梅湾</x:v>
      </x:c>
      <x:c r="C173" s="54" t="str">
        <x:v>检索缺口</x:v>
      </x:c>
      <x:c r="D173" s="54" t="str">
        <x:v>新人帖重点为预算时间线，未评价餐食口味、客房维护、雨备执行与服务短板；酒店FAQ不能替代这些亲历证据。</x:v>
      </x:c>
      <x:c r="E173" s="54" t="str"/>
      <x:c r="F173" s="54" t="str"/>
      <x:c r="G173" s="54" t="str">
        <x:v>有个人预算回顾及酒店FAQ，体验评价仍不足</x:v>
      </x:c>
    </x:row>
    <x:row r="174" ht="60" customHeight="1">
      <x:c r="A174" s="54" t="str">
        <x:v>三亚海棠湾民生威斯汀度假酒店</x:v>
      </x:c>
      <x:c r="B174" s="54" t="str">
        <x:v>海棠湾</x:v>
      </x:c>
      <x:c r="C174" s="54" t="str">
        <x:v>优点</x:v>
      </x:c>
      <x:c r="D174" s="54" t="str">
        <x:v>一位新人在多家比较后选择海棠湾威斯汀，特别偏好其临海草坪景观；属于个人审美和单次选择。</x:v>
      </x:c>
      <x:c r="E174" s="54" t="str">
        <x:v>正文声称亲历</x:v>
      </x:c>
      <x:c r="F174" s="54" t="str">
        <x:v>https://www.xiaohongshu.com/explore/65f3a7cf0000000012023ada</x:v>
      </x:c>
      <x:c r="G174" s="54" t="str">
        <x:v>多角度但有限：2025新人复盘、2026看场及旧年反向体验</x:v>
      </x:c>
    </x:row>
    <x:row r="175" ht="60" customHeight="1">
      <x:c r="A175" s="54" t="str">
        <x:v>三亚海棠湾民生威斯汀度假酒店</x:v>
      </x:c>
      <x:c r="B175" s="54" t="str">
        <x:v>海棠湾</x:v>
      </x:c>
      <x:c r="C175" s="54" t="str">
        <x:v>优点</x:v>
      </x:c>
      <x:c r="D175" s="54" t="str">
        <x:v>2026年看场者认为微风草坪位于园区角落、形状规整，能兼顾椰林与海景，仪式和晚宴在同处较私密；当次销售服务也获认可。</x:v>
      </x:c>
      <x:c r="E175" s="54" t="str">
        <x:v>正文声称亲历</x:v>
      </x:c>
      <x:c r="F175" s="54" t="str">
        <x:v>https://www.xiaohongshu.com/explore/6a02fa6f000000003701f55a</x:v>
      </x:c>
      <x:c r="G175" s="54" t="str">
        <x:v>多角度但有限：2025新人复盘、2026看场及旧年反向体验</x:v>
      </x:c>
    </x:row>
    <x:row r="176" ht="60" customHeight="1">
      <x:c r="A176" s="54" t="str">
        <x:v>三亚海棠湾民生威斯汀度假酒店</x:v>
      </x:c>
      <x:c r="B176" s="54" t="str">
        <x:v>海棠湾</x:v>
      </x:c>
      <x:c r="C176" s="54" t="str">
        <x:v>优点</x:v>
      </x:c>
      <x:c r="D176" s="54" t="str">
        <x:v>2025年一位新人满意椰林、草坪与海景布局，称婚礼对接响应快、晚宴合宾客口味；管家所属酒店或外部婚庆在文中未完全分清。</x:v>
      </x:c>
      <x:c r="E176" s="54" t="str">
        <x:v>正文声称亲历</x:v>
      </x:c>
      <x:c r="F176" s="54" t="str">
        <x:v>https://www.xiaohongshu.com/explore/684a28e2000000000303999b</x:v>
      </x:c>
      <x:c r="G176" s="54" t="str">
        <x:v>多角度但有限：2025新人复盘、2026看场及旧年反向体验</x:v>
      </x:c>
    </x:row>
    <x:row r="177" ht="60" customHeight="1">
      <x:c r="A177" s="54" t="str">
        <x:v>三亚海棠湾民生威斯汀度假酒店</x:v>
      </x:c>
      <x:c r="B177" s="54" t="str">
        <x:v>海棠湾</x:v>
      </x:c>
      <x:c r="C177" s="54" t="str">
        <x:v>优点</x:v>
      </x:c>
      <x:c r="D177" s="54" t="str">
        <x:v>2026年多家比较后选择威斯汀的看场者喜欢微风草坪形状、周边绿荫及一楼公区洗手间的便利；此帖是选择过程，未提供婚礼当天执行回顾。</x:v>
      </x:c>
      <x:c r="E177" s="54" t="str">
        <x:v>正文声称亲历</x:v>
      </x:c>
      <x:c r="F177" s="54" t="str">
        <x:v>https://www.xiaohongshu.com/explore/6a9393f3000000002501ce5e</x:v>
      </x:c>
      <x:c r="G177" s="54" t="str">
        <x:v>多角度但有限：2025新人复盘、2026看场及旧年反向体验</x:v>
      </x:c>
    </x:row>
    <x:row r="178" ht="60" customHeight="1">
      <x:c r="A178" s="54" t="str">
        <x:v>三亚海棠湾民生威斯汀度假酒店</x:v>
      </x:c>
      <x:c r="B178" s="54" t="str">
        <x:v>海棠湾</x:v>
      </x:c>
      <x:c r="C178" s="54" t="str">
        <x:v>优点</x:v>
      </x:c>
      <x:c r="D178" s="54" t="str">
        <x:v>一位2026年10月看场作者偏爱草坪上椰林与海景的搭配，认为符合自己30—40人婚礼的审美需求；不等同已验证该人数的服务执行。</x:v>
      </x:c>
      <x:c r="E178" s="54" t="str">
        <x:v>正文声称亲历</x:v>
      </x:c>
      <x:c r="F178" s="54" t="str">
        <x:v>https://www.xiaohongshu.com/explore/6ad0f5010000000014003f69</x:v>
      </x:c>
      <x:c r="G178" s="54" t="str">
        <x:v>多角度但有限：2025新人复盘、2026看场及旧年反向体验</x:v>
      </x:c>
    </x:row>
    <x:row r="179" ht="60" customHeight="1">
      <x:c r="A179" s="54" t="str">
        <x:v>三亚海棠湾民生威斯汀度假酒店</x:v>
      </x:c>
      <x:c r="B179" s="54" t="str">
        <x:v>海棠湾</x:v>
      </x:c>
      <x:c r="C179" s="54" t="str">
        <x:v>缺点</x:v>
      </x:c>
      <x:c r="D179" s="54" t="str">
        <x:v>该作者婚后补写称当时客房区能听到装修声、别墅区未受影响，且酒店接驳等待偏慢；这是旧年个案，不能据此断言目前仍施工。</x:v>
      </x:c>
      <x:c r="E179" s="54" t="str">
        <x:v>正文声称亲历</x:v>
      </x:c>
      <x:c r="F179" s="54" t="str">
        <x:v>https://www.xiaohongshu.com/explore/65f3a7cf0000000012023ada</x:v>
      </x:c>
      <x:c r="G179" s="54" t="str">
        <x:v>多角度但有限：2025新人复盘、2026看场及旧年反向体验</x:v>
      </x:c>
    </x:row>
    <x:row r="180" ht="60" customHeight="1">
      <x:c r="A180" s="54" t="str">
        <x:v>三亚海棠湾民生威斯汀度假酒店</x:v>
      </x:c>
      <x:c r="B180" s="54" t="str">
        <x:v>海棠湾</x:v>
      </x:c>
      <x:c r="C180" s="54" t="str">
        <x:v>缺点</x:v>
      </x:c>
      <x:c r="D180" s="54" t="str">
        <x:v>该作者当次遇到较大海风，且提到邻近区域施工影响观感，觉得公区精致度有限；这是2026年5月观察，不确认10月或婚期仍如此。</x:v>
      </x:c>
      <x:c r="E180" s="54" t="str">
        <x:v>正文声称亲历</x:v>
      </x:c>
      <x:c r="F180" s="54" t="str">
        <x:v>https://www.xiaohongshu.com/explore/6a02fa6f000000003701f55a</x:v>
      </x:c>
      <x:c r="G180" s="54" t="str">
        <x:v>多角度但有限：2025新人复盘、2026看场及旧年反向体验</x:v>
      </x:c>
    </x:row>
    <x:row r="181" ht="60" customHeight="1">
      <x:c r="A181" s="54" t="str">
        <x:v>三亚海棠湾民生威斯汀度假酒店</x:v>
      </x:c>
      <x:c r="B181" s="54" t="str">
        <x:v>海棠湾</x:v>
      </x:c>
      <x:c r="C181" s="54" t="str">
        <x:v>亮点</x:v>
      </x:c>
      <x:c r="D181" s="54" t="str">
        <x:v>行业介绍的双层二居别墅将一层宾客活动/住宿与二层新人区域分开；表内初见套餐实际是海景套房，不能自动视为同款婚房。</x:v>
      </x:c>
      <x:c r="E181" s="54" t="str">
        <x:v>婚庆/商家内容</x:v>
      </x:c>
      <x:c r="F181" s="54" t="str">
        <x:v>https://www.xiaohongshu.com/explore/6abc6458000000001203e52f</x:v>
      </x:c>
      <x:c r="G181" s="54" t="str">
        <x:v>多角度但有限：2025新人复盘、2026看场及旧年反向体验</x:v>
      </x:c>
    </x:row>
    <x:row r="182" ht="60" customHeight="1">
      <x:c r="A182" s="54" t="str">
        <x:v>三亚海棠湾民生威斯汀度假酒店</x:v>
      </x:c>
      <x:c r="B182" s="54" t="str">
        <x:v>海棠湾</x:v>
      </x:c>
      <x:c r="C182" s="54" t="str">
        <x:v>潜在风险</x:v>
      </x:c>
      <x:c r="D182" s="54" t="str">
        <x:v>接亲、客房、海边场地动线依赖接驳，建议婚期前确认车辆调度与提前叫车时间，并核对所订楼栋周边是否施工。</x:v>
      </x:c>
      <x:c r="E182" s="54" t="str">
        <x:v>正文声称亲历</x:v>
      </x:c>
      <x:c r="F182" s="54" t="str">
        <x:v>https://www.xiaohongshu.com/explore/65f3a7cf0000000012023ada</x:v>
      </x:c>
      <x:c r="G182" s="54" t="str">
        <x:v>多角度但有限：2025新人复盘、2026看场及旧年反向体验</x:v>
      </x:c>
    </x:row>
    <x:row r="183" ht="60" customHeight="1">
      <x:c r="A183" s="54" t="str">
        <x:v>三亚海棠湾民生威斯汀度假酒店</x:v>
      </x:c>
      <x:c r="B183" s="54" t="str">
        <x:v>海棠湾</x:v>
      </x:c>
      <x:c r="C183" s="54" t="str">
        <x:v>潜在风险</x:v>
      </x:c>
      <x:c r="D183" s="54" t="str">
        <x:v>看场需在拟办仪式的时段测试风感，并核查邻区施工计划及对婚房/客房的影响；把防风布置与备用安排交由酒店和婚策书面确认。</x:v>
      </x:c>
      <x:c r="E183" s="54" t="str">
        <x:v>正文声称亲历</x:v>
      </x:c>
      <x:c r="F183" s="54" t="str">
        <x:v>https://www.xiaohongshu.com/explore/6a02fa6f000000003701f55a</x:v>
      </x:c>
      <x:c r="G183" s="54" t="str">
        <x:v>多角度但有限：2025新人复盘、2026看场及旧年反向体验</x:v>
      </x:c>
    </x:row>
    <x:row r="184" ht="60" customHeight="1">
      <x:c r="A184" s="54" t="str">
        <x:v>三亚海棠湾民生威斯汀度假酒店</x:v>
      </x:c>
      <x:c r="B184" s="54" t="str">
        <x:v>海棠湾</x:v>
      </x:c>
      <x:c r="C184" s="54" t="str">
        <x:v>潜在风险</x:v>
      </x:c>
      <x:c r="D184" s="54" t="str">
        <x:v>该新人采用外部一站式婚庆，称创意需自己明确输出且套餐礼服全部未选中、最终自带；这是婚庆服务边界，不是酒店套房套餐缺项。</x:v>
      </x:c>
      <x:c r="E184" s="54" t="str">
        <x:v>正文声称亲历</x:v>
      </x:c>
      <x:c r="F184" s="54" t="str">
        <x:v>https://www.xiaohongshu.com/explore/684a28e2000000000303999b</x:v>
      </x:c>
      <x:c r="G184" s="54" t="str">
        <x:v>多角度但有限：2025新人复盘、2026看场及旧年反向体验</x:v>
      </x:c>
    </x:row>
    <x:row r="185" ht="60" customHeight="1">
      <x:c r="A185" s="54" t="str">
        <x:v>三亚海棠湾民生威斯汀度假酒店</x:v>
      </x:c>
      <x:c r="B185" s="54" t="str">
        <x:v>海棠湾</x:v>
      </x:c>
      <x:c r="C185" s="54" t="str">
        <x:v>套餐限制 / 待确认</x:v>
      </x:c>
      <x:c r="D185" s="54" t="str">
        <x:v>P31 税费：未注明</x:v>
      </x:c>
      <x:c r="E185" s="54" t="str">
        <x:v>原套餐海报 / 待确认</x:v>
      </x:c>
      <x:c r="F185" s="54" t="str">
        <x:v>f1cff31ca7775a704eef51218b7864de.JPG</x:v>
      </x:c>
      <x:c r="G185" s="54" t="str">
        <x:v>多角度但有限：2025新人复盘、2026看场及旧年反向体验</x:v>
      </x:c>
    </x:row>
    <x:row r="186" ht="60" customHeight="1">
      <x:c r="A186" s="54" t="str">
        <x:v>三亚海棠湾民生威斯汀度假酒店</x:v>
      </x:c>
      <x:c r="B186" s="54" t="str">
        <x:v>海棠湾</x:v>
      </x:c>
      <x:c r="C186" s="54" t="str">
        <x:v>套餐限制 / 待确认</x:v>
      </x:c>
      <x:c r="D186" s="54" t="str">
        <x:v>P31 有效期：至2026-12-30</x:v>
      </x:c>
      <x:c r="E186" s="54" t="str">
        <x:v>原套餐海报 / 待确认</x:v>
      </x:c>
      <x:c r="F186" s="54" t="str">
        <x:v>f1cff31ca7775a704eef51218b7864de.JPG</x:v>
      </x:c>
      <x:c r="G186" s="54" t="str">
        <x:v>多角度但有限：2025新人复盘、2026看场及旧年反向体验</x:v>
      </x:c>
    </x:row>
    <x:row r="187" ht="60" customHeight="1">
      <x:c r="A187" s="54" t="str">
        <x:v>三亚海棠湾民生威斯汀度假酒店</x:v>
      </x:c>
      <x:c r="B187" s="54" t="str">
        <x:v>海棠湾</x:v>
      </x:c>
      <x:c r="C187" s="54" t="str">
        <x:v>套餐限制 / 待确认</x:v>
      </x:c>
      <x:c r="D187" s="54" t="str">
        <x:v>P31 预订限制：节假日不适用；提前预订天数未列</x:v>
      </x:c>
      <x:c r="E187" s="54" t="str">
        <x:v>原套餐海报 / 待确认</x:v>
      </x:c>
      <x:c r="F187" s="54" t="str">
        <x:v>f1cff31ca7775a704eef51218b7864de.JPG</x:v>
      </x:c>
      <x:c r="G187" s="54" t="str">
        <x:v>多角度但有限：2025新人复盘、2026看场及旧年反向体验</x:v>
      </x:c>
    </x:row>
    <x:row r="188" ht="60" customHeight="1">
      <x:c r="A188" s="54" t="str">
        <x:v>三亚海棠湾民生威斯汀度假酒店</x:v>
      </x:c>
      <x:c r="B188" s="54" t="str">
        <x:v>海棠湾</x:v>
      </x:c>
      <x:c r="C188" s="54" t="str">
        <x:v>套餐限制 / 待确认</x:v>
      </x:c>
      <x:c r="D188" s="54" t="str">
        <x:v>P31 核对提醒：早餐、仪式音响、税费未注明</x:v>
      </x:c>
      <x:c r="E188" s="54" t="str">
        <x:v>原套餐海报 / 待确认</x:v>
      </x:c>
      <x:c r="F188" s="54" t="str">
        <x:v>f1cff31ca7775a704eef51218b7864de.JPG</x:v>
      </x:c>
      <x:c r="G188" s="54" t="str">
        <x:v>多角度但有限：2025新人复盘、2026看场及旧年反向体验</x:v>
      </x:c>
    </x:row>
    <x:row r="189" ht="60" customHeight="1">
      <x:c r="A189" s="54" t="str">
        <x:v>三亚海棠湾民生威斯汀度假酒店</x:v>
      </x:c>
      <x:c r="B189" s="54" t="str">
        <x:v>海棠湾</x:v>
      </x:c>
      <x:c r="C189" s="54" t="str">
        <x:v>检索缺口</x:v>
      </x:c>
      <x:c r="D189" s="54" t="str">
        <x:v>关于装修和接驳的负面回顾于2024年发布，2026年看场也提到相邻施工；均不能直接断言2026年10月或拟定婚期仍在施工。</x:v>
      </x:c>
      <x:c r="E189" s="54" t="str"/>
      <x:c r="F189" s="54" t="str"/>
      <x:c r="G189" s="54" t="str">
        <x:v>多角度但有限：2025新人复盘、2026看场及旧年反向体验</x:v>
      </x:c>
    </x:row>
    <x:row r="190" ht="60" customHeight="1">
      <x:c r="A190" s="54" t="str">
        <x:v>三亚海棠湾民生威斯汀度假酒店</x:v>
      </x:c>
      <x:c r="B190" s="54" t="str">
        <x:v>海棠湾</x:v>
      </x:c>
      <x:c r="C190" s="54" t="str">
        <x:v>检索缺口</x:v>
      </x:c>
      <x:c r="D190" s="54" t="str">
        <x:v>新人正向回顾中部分“管家”支持未明确雇主，不能全部归为酒店承诺；餐食与服务仍是少量个案。</x:v>
      </x:c>
      <x:c r="E190" s="54" t="str"/>
      <x:c r="F190" s="54" t="str"/>
      <x:c r="G190" s="54" t="str">
        <x:v>多角度但有限：2025新人复盘、2026看场及旧年反向体验</x:v>
      </x:c>
    </x:row>
    <x:row r="191" ht="60" customHeight="1">
      <x:c r="A191" s="54" t="str">
        <x:v>三亚绿发山海天酒店·傲途格精选</x:v>
      </x:c>
      <x:c r="B191" s="54" t="str">
        <x:v>大东海</x:v>
      </x:c>
      <x:c r="C191" s="54" t="str">
        <x:v>优点</x:v>
      </x:c>
      <x:c r="D191" s="54" t="str">
        <x:v>证据不足，未形成可靠归纳</x:v>
      </x:c>
      <x:c r="E191" s="54" t="str"/>
      <x:c r="F191" s="54" t="str"/>
      <x:c r="G191" s="54" t="str">
        <x:v>证据不足：主要为场景介绍，缺独立履约评价</x:v>
      </x:c>
    </x:row>
    <x:row r="192" ht="60" customHeight="1">
      <x:c r="A192" s="54" t="str">
        <x:v>三亚绿发山海天酒店·傲途格精选</x:v>
      </x:c>
      <x:c r="B192" s="54" t="str">
        <x:v>大东海</x:v>
      </x:c>
      <x:c r="C192" s="54" t="str">
        <x:v>缺点</x:v>
      </x:c>
      <x:c r="D192" s="54" t="str">
        <x:v>证据不足，未形成可靠归纳</x:v>
      </x:c>
      <x:c r="E192" s="54" t="str"/>
      <x:c r="F192" s="54" t="str"/>
      <x:c r="G192" s="54" t="str">
        <x:v>证据不足：主要为场景介绍，缺独立履约评价</x:v>
      </x:c>
    </x:row>
    <x:row r="193" ht="60" customHeight="1">
      <x:c r="A193" s="54" t="str">
        <x:v>三亚绿发山海天酒店·傲途格精选</x:v>
      </x:c>
      <x:c r="B193" s="54" t="str">
        <x:v>大东海</x:v>
      </x:c>
      <x:c r="C193" s="54" t="str">
        <x:v>亮点</x:v>
      </x:c>
      <x:c r="D193" s="54" t="str">
        <x:v>2026年分享帖将面海T台泳池作为主要婚礼视觉亮点，强调以海平线为布景；适合偏爱泳池T台、城市区域交通的新人进一步看场。</x:v>
      </x:c>
      <x:c r="E193" s="54" t="str">
        <x:v>未经核实 / 个人整理</x:v>
      </x:c>
      <x:c r="F193" s="54" t="str">
        <x:v>https://www.xiaohongshu.com/explore/6992d2d6000000001d0251c7</x:v>
      </x:c>
      <x:c r="G193" s="54" t="str">
        <x:v>证据不足：主要为场景介绍，缺独立履约评价</x:v>
      </x:c>
    </x:row>
    <x:row r="194" ht="60" customHeight="1">
      <x:c r="A194" s="54" t="str">
        <x:v>三亚绿发山海天酒店·傲途格精选</x:v>
      </x:c>
      <x:c r="B194" s="54" t="str">
        <x:v>大东海</x:v>
      </x:c>
      <x:c r="C194" s="54" t="str">
        <x:v>潜在风险</x:v>
      </x:c>
      <x:c r="D194" s="54" t="str">
        <x:v>该帖只介绍拍照和场景，未说明T台承重、布场范围、宾客座位或雨天方案，无法据此保证完整婚礼体验。</x:v>
      </x:c>
      <x:c r="E194" s="54" t="str">
        <x:v>未经核实 / 个人整理</x:v>
      </x:c>
      <x:c r="F194" s="54" t="str">
        <x:v>https://www.xiaohongshu.com/explore/6992d2d6000000001d0251c7</x:v>
      </x:c>
      <x:c r="G194" s="54" t="str">
        <x:v>证据不足：主要为场景介绍，缺独立履约评价</x:v>
      </x:c>
    </x:row>
    <x:row r="195" ht="60" customHeight="1">
      <x:c r="A195" s="54" t="str">
        <x:v>三亚绿发山海天酒店·傲途格精选</x:v>
      </x:c>
      <x:c r="B195" s="54" t="str">
        <x:v>大东海</x:v>
      </x:c>
      <x:c r="C195" s="54" t="str">
        <x:v>套餐限制 / 待确认</x:v>
      </x:c>
      <x:c r="D195" s="54" t="str">
        <x:v>P07 税费：海报标净价，未拆列税费</x:v>
      </x:c>
      <x:c r="E195" s="54" t="str">
        <x:v>原套餐海报 / 待确认</x:v>
      </x:c>
      <x:c r="F195" s="54" t="str">
        <x:v>3c48743b5c35667875a8bab4ec0fd509.JPG</x:v>
      </x:c>
      <x:c r="G195" s="54" t="str">
        <x:v>证据不足：主要为场景介绍，缺独立履约评价</x:v>
      </x:c>
    </x:row>
    <x:row r="196" ht="60" customHeight="1">
      <x:c r="A196" s="54" t="str">
        <x:v>三亚绿发山海天酒店·傲途格精选</x:v>
      </x:c>
      <x:c r="B196" s="54" t="str">
        <x:v>大东海</x:v>
      </x:c>
      <x:c r="C196" s="54" t="str">
        <x:v>套餐限制 / 待确认</x:v>
      </x:c>
      <x:c r="D196" s="54" t="str">
        <x:v>P07 有效期：至2026-12-31</x:v>
      </x:c>
      <x:c r="E196" s="54" t="str">
        <x:v>原套餐海报 / 待确认</x:v>
      </x:c>
      <x:c r="F196" s="54" t="str">
        <x:v>3c48743b5c35667875a8bab4ec0fd509.JPG</x:v>
      </x:c>
      <x:c r="G196" s="54" t="str">
        <x:v>证据不足：主要为场景介绍，缺独立履约评价</x:v>
      </x:c>
    </x:row>
    <x:row r="197" ht="60" customHeight="1">
      <x:c r="A197" s="54" t="str">
        <x:v>三亚绿发山海天酒店·傲途格精选</x:v>
      </x:c>
      <x:c r="B197" s="54" t="str">
        <x:v>大东海</x:v>
      </x:c>
      <x:c r="C197" s="54" t="str">
        <x:v>套餐限制 / 待确认</x:v>
      </x:c>
      <x:c r="D197" s="54" t="str">
        <x:v>P07 预订限制：法定节假日不适用；不可折现、拆分、叠加，不与其他优惠同用；档期咨询销售</x:v>
      </x:c>
      <x:c r="E197" s="54" t="str">
        <x:v>原套餐海报 / 待确认</x:v>
      </x:c>
      <x:c r="F197" s="54" t="str">
        <x:v>3c48743b5c35667875a8bab4ec0fd509.JPG</x:v>
      </x:c>
      <x:c r="G197" s="54" t="str">
        <x:v>证据不足：主要为场景介绍，缺独立履约评价</x:v>
      </x:c>
    </x:row>
    <x:row r="198" ht="60" customHeight="1">
      <x:c r="A198" s="54" t="str">
        <x:v>三亚绿发山海天酒店·傲途格精选</x:v>
      </x:c>
      <x:c r="B198" s="54" t="str">
        <x:v>大东海</x:v>
      </x:c>
      <x:c r="C198" s="54" t="str">
        <x:v>套餐限制 / 待确认</x:v>
      </x:c>
      <x:c r="D198" s="54" t="str">
        <x:v>P07 核对提醒：婚宴不含饮品；各房常规早餐未注明</x:v>
      </x:c>
      <x:c r="E198" s="54" t="str">
        <x:v>原套餐海报 / 待确认</x:v>
      </x:c>
      <x:c r="F198" s="54" t="str">
        <x:v>3c48743b5c35667875a8bab4ec0fd509.JPG</x:v>
      </x:c>
      <x:c r="G198" s="54" t="str">
        <x:v>证据不足：主要为场景介绍，缺独立履约评价</x:v>
      </x:c>
    </x:row>
    <x:row r="199" ht="60" customHeight="1">
      <x:c r="A199" s="54" t="str">
        <x:v>三亚绿发山海天酒店·傲途格精选</x:v>
      </x:c>
      <x:c r="B199" s="54" t="str">
        <x:v>大东海</x:v>
      </x:c>
      <x:c r="C199" s="54" t="str">
        <x:v>检索缺口</x:v>
      </x:c>
      <x:c r="D199" s="54" t="str">
        <x:v>另读到标为“晚宴备用场地”的视频帖，但正文仅标签且未核验视频画面，不能确认雨备场所、容量或是否收费。</x:v>
      </x:c>
      <x:c r="E199" s="54" t="str"/>
      <x:c r="F199" s="54" t="str"/>
      <x:c r="G199" s="54" t="str">
        <x:v>证据不足：主要为场景介绍，缺独立履约评价</x:v>
      </x:c>
    </x:row>
    <x:row r="200" ht="60" customHeight="1">
      <x:c r="A200" s="54" t="str">
        <x:v>三亚绿发山海天酒店·傲途格精选</x:v>
      </x:c>
      <x:c r="B200" s="54" t="str">
        <x:v>大东海</x:v>
      </x:c>
      <x:c r="C200" s="54" t="str">
        <x:v>检索缺口</x:v>
      </x:c>
      <x:c r="D200" s="54" t="str">
        <x:v>未获得可验证的酒店服务、餐食或客房优缺点。</x:v>
      </x:c>
      <x:c r="E200" s="54" t="str"/>
      <x:c r="F200" s="54" t="str"/>
      <x:c r="G200" s="54" t="str">
        <x:v>证据不足：主要为场景介绍，缺独立履约评价</x:v>
      </x:c>
    </x:row>
    <x:row r="201" ht="60" customHeight="1">
      <x:c r="A201" s="54" t="str">
        <x:v>三亚理文索菲特度假酒店</x:v>
      </x:c>
      <x:c r="B201" s="54" t="str">
        <x:v>海棠湾</x:v>
      </x:c>
      <x:c r="C201" s="54" t="str">
        <x:v>优点</x:v>
      </x:c>
      <x:c r="D201" s="54" t="str">
        <x:v>证据不足，未形成可靠归纳</x:v>
      </x:c>
      <x:c r="E201" s="54" t="str"/>
      <x:c r="F201" s="54" t="str"/>
      <x:c r="G201" s="54" t="str">
        <x:v>酒店套餐声明明确，独立实际婚礼证据不足</x:v>
      </x:c>
    </x:row>
    <x:row r="202" ht="60" customHeight="1">
      <x:c r="A202" s="54" t="str">
        <x:v>三亚理文索菲特度假酒店</x:v>
      </x:c>
      <x:c r="B202" s="54" t="str">
        <x:v>海棠湾</x:v>
      </x:c>
      <x:c r="C202" s="54" t="str">
        <x:v>缺点</x:v>
      </x:c>
      <x:c r="D202" s="54" t="str">
        <x:v>2025年海外备婚作者转述家人考察后指出当时婚房没有别墅，因此未入选；属于房型适配问题，非亲自入住后的服务差评。</x:v>
      </x:c>
      <x:c r="E202" s="54" t="str">
        <x:v>正文声称亲历</x:v>
      </x:c>
      <x:c r="F202" s="54" t="str">
        <x:v>https://www.xiaohongshu.com/explore/68bd9d02000000001d010841</x:v>
      </x:c>
      <x:c r="G202" s="54" t="str">
        <x:v>酒店套餐声明明确，独立实际婚礼证据不足</x:v>
      </x:c>
    </x:row>
    <x:row r="203" ht="60" customHeight="1">
      <x:c r="A203" s="54" t="str">
        <x:v>三亚理文索菲特度假酒店</x:v>
      </x:c>
      <x:c r="B203" s="54" t="str">
        <x:v>海棠湾</x:v>
      </x:c>
      <x:c r="C203" s="54" t="str">
        <x:v>亮点</x:v>
      </x:c>
      <x:c r="D203" s="54" t="str">
        <x:v>2026年7月酒店账号列20人「挚爱巴黎」49,999元：10间客房各2晚、滨海草坪半天及晚宴、酒水甜品、KTV等，适合核对小型婚礼权益。</x:v>
      </x:c>
      <x:c r="E203" s="54" t="str">
        <x:v>酒店同名账号发布</x:v>
      </x:c>
      <x:c r="F203" s="54" t="str">
        <x:v>https://www.xiaohongshu.com/explore/6a50814a000000000f01c19e</x:v>
      </x:c>
      <x:c r="G203" s="54" t="str">
        <x:v>酒店套餐声明明确，独立实际婚礼证据不足</x:v>
      </x:c>
    </x:row>
    <x:row r="204" ht="60" customHeight="1">
      <x:c r="A204" s="54" t="str">
        <x:v>三亚理文索菲特度假酒店</x:v>
      </x:c>
      <x:c r="B204" s="54" t="str">
        <x:v>海棠湾</x:v>
      </x:c>
      <x:c r="C204" s="54" t="str">
        <x:v>潜在风险</x:v>
      </x:c>
      <x:c r="D204" s="54" t="str">
        <x:v>偏好独立别墅举办派对的新人需确认婚房形式；该比较帖最终在瑞吉办婚礼，不能将文末满意服务评价归于索菲特。</x:v>
      </x:c>
      <x:c r="E204" s="54" t="str">
        <x:v>正文声称亲历</x:v>
      </x:c>
      <x:c r="F204" s="54" t="str">
        <x:v>https://www.xiaohongshu.com/explore/68bd9d02000000001d010841</x:v>
      </x:c>
      <x:c r="G204" s="54" t="str">
        <x:v>酒店套餐声明明确，独立实际婚礼证据不足</x:v>
      </x:c>
    </x:row>
    <x:row r="205" ht="60" customHeight="1">
      <x:c r="A205" s="54" t="str">
        <x:v>三亚理文索菲特度假酒店</x:v>
      </x:c>
      <x:c r="B205" s="54" t="str">
        <x:v>海棠湾</x:v>
      </x:c>
      <x:c r="C205" s="54" t="str">
        <x:v>潜在风险</x:v>
      </x:c>
      <x:c r="D205" s="54" t="str">
        <x:v>账号演示的99,999元总预算另含50,000元婚庆布置及四大，且仍不含礼服租赁及宾客其他时段餐饮；49,999元酒店价不能视为全包落地价。</x:v>
      </x:c>
      <x:c r="E205" s="54" t="str">
        <x:v>酒店同名账号发布</x:v>
      </x:c>
      <x:c r="F205" s="54" t="str">
        <x:v>https://www.xiaohongshu.com/explore/6a50814a000000000f01c19e</x:v>
      </x:c>
      <x:c r="G205" s="54" t="str">
        <x:v>酒店套餐声明明确，独立实际婚礼证据不足</x:v>
      </x:c>
    </x:row>
    <x:row r="206" ht="60" customHeight="1">
      <x:c r="A206" s="54" t="str">
        <x:v>三亚理文索菲特度假酒店</x:v>
      </x:c>
      <x:c r="B206" s="54" t="str">
        <x:v>海棠湾</x:v>
      </x:c>
      <x:c r="C206" s="54" t="str">
        <x:v>潜在风险</x:v>
      </x:c>
      <x:c r="D206" s="54" t="str">
        <x:v>2024年备婚功课作者喜欢椰林景观，但认为入海口游客难完全避免；未明确实地或履约过程，宜现场核对独占范围与人行动线，不能据此认定每个场地都被围观。</x:v>
      </x:c>
      <x:c r="E206" s="54" t="str">
        <x:v>未经核实 / 个人整理</x:v>
      </x:c>
      <x:c r="F206" s="54" t="str">
        <x:v>https://www.xiaohongshu.com/explore/65eef1480000000012020313</x:v>
      </x:c>
      <x:c r="G206" s="54" t="str">
        <x:v>酒店套餐声明明确，独立实际婚礼证据不足</x:v>
      </x:c>
    </x:row>
    <x:row r="207" ht="60" customHeight="1">
      <x:c r="A207" s="54" t="str">
        <x:v>三亚理文索菲特度假酒店</x:v>
      </x:c>
      <x:c r="B207" s="54" t="str">
        <x:v>海棠湾</x:v>
      </x:c>
      <x:c r="C207" s="54" t="str">
        <x:v>套餐限制 / 待确认</x:v>
      </x:c>
      <x:c r="D207" s="54" t="str">
        <x:v>P11 有效期：未注明</x:v>
      </x:c>
      <x:c r="E207" s="54" t="str">
        <x:v>原套餐海报 / 待确认</x:v>
      </x:c>
      <x:c r="F207" s="54" t="str">
        <x:v>527f389b01b3ce7bfc36ad8c714ce15e.JPG</x:v>
      </x:c>
      <x:c r="G207" s="54" t="str">
        <x:v>酒店套餐声明明确，独立实际婚礼证据不足</x:v>
      </x:c>
    </x:row>
    <x:row r="208" ht="60" customHeight="1">
      <x:c r="A208" s="54" t="str">
        <x:v>三亚理文索菲特度假酒店</x:v>
      </x:c>
      <x:c r="B208" s="54" t="str">
        <x:v>海棠湾</x:v>
      </x:c>
      <x:c r="C208" s="54" t="str">
        <x:v>套餐限制 / 待确认</x:v>
      </x:c>
      <x:c r="D208" s="54" t="str">
        <x:v>P11 预订限制：至少提前1个月，视场地预订情况；周末、法定节假日、婚礼大日子不适用；项目住店期间用完，不可置换、退还、折现</x:v>
      </x:c>
      <x:c r="E208" s="54" t="str">
        <x:v>原套餐海报 / 待确认</x:v>
      </x:c>
      <x:c r="F208" s="54" t="str">
        <x:v>527f389b01b3ce7bfc36ad8c714ce15e.JPG</x:v>
      </x:c>
      <x:c r="G208" s="54" t="str">
        <x:v>酒店套餐声明明确，独立实际婚礼证据不足</x:v>
      </x:c>
    </x:row>
    <x:row r="209" ht="60" customHeight="1">
      <x:c r="A209" s="54" t="str">
        <x:v>三亚理文索菲特度假酒店</x:v>
      </x:c>
      <x:c r="B209" s="54" t="str">
        <x:v>海棠湾</x:v>
      </x:c>
      <x:c r="C209" s="54" t="str">
        <x:v>套餐限制 / 待确认</x:v>
      </x:c>
      <x:c r="D209" s="54" t="str">
        <x:v>P11 核对提醒：周末不可用；有效期未注明</x:v>
      </x:c>
      <x:c r="E209" s="54" t="str">
        <x:v>原套餐海报 / 待确认</x:v>
      </x:c>
      <x:c r="F209" s="54" t="str">
        <x:v>527f389b01b3ce7bfc36ad8c714ce15e.JPG</x:v>
      </x:c>
      <x:c r="G209" s="54" t="str">
        <x:v>酒店套餐声明明确，独立实际婚礼证据不足</x:v>
      </x:c>
    </x:row>
    <x:row r="210" ht="60" customHeight="1">
      <x:c r="A210" s="54" t="str">
        <x:v>三亚理文索菲特度假酒店</x:v>
      </x:c>
      <x:c r="B210" s="54" t="str">
        <x:v>海棠湾</x:v>
      </x:c>
      <x:c r="C210" s="54" t="str">
        <x:v>套餐限制 / 待确认</x:v>
      </x:c>
      <x:c r="D210" s="54" t="str">
        <x:v>P49 新增资料核验：酒店同名账号2026-07-10发布：酒店套餐49999元；婚庆布置及四大另示例50000元，99999元为两者预算合计而非套餐价；礼服租赁及宾客其他餐另计；税服/有效期未注明</x:v>
      </x:c>
      <x:c r="E210" s="54" t="str">
        <x:v>小红书套餐 / 待确认</x:v>
      </x:c>
      <x:c r="F210" s="54" t="str">
        <x:v>https://www.xiaohongshu.com/explore/6a50814a000000000f01c19e</x:v>
      </x:c>
      <x:c r="G210" s="54" t="str">
        <x:v>酒店套餐声明明确，独立实际婚礼证据不足</x:v>
      </x:c>
    </x:row>
    <x:row r="211" ht="60" customHeight="1">
      <x:c r="A211" s="54" t="str">
        <x:v>三亚理文索菲特度假酒店</x:v>
      </x:c>
      <x:c r="B211" s="54" t="str">
        <x:v>海棠湾</x:v>
      </x:c>
      <x:c r="C211" s="54" t="str">
        <x:v>套餐限制 / 待确认</x:v>
      </x:c>
      <x:c r="D211" s="54" t="str">
        <x:v>P71 新增资料核验：2024个人备婚整理30人69999元；双卧套房1间；晚数未列，海景房2间＋园景房12间；晚数未列。只含晚宴，菜单酒水未列。基础入住晚数、早餐、税服与有效期未列，现价和完整含项需重询，不继承其他年份方案。</x:v>
      </x:c>
      <x:c r="E211" s="54" t="str">
        <x:v>小红书套餐 / 待确认</x:v>
      </x:c>
      <x:c r="F211" s="54" t="str">
        <x:v>https://www.xiaohongshu.com/explore/65eef1480000000012020313</x:v>
      </x:c>
      <x:c r="G211" s="54" t="str">
        <x:v>酒店套餐声明明确，独立实际婚礼证据不足</x:v>
      </x:c>
    </x:row>
    <x:row r="212" ht="60" customHeight="1">
      <x:c r="A212" s="54" t="str">
        <x:v>三亚理文索菲特度假酒店</x:v>
      </x:c>
      <x:c r="B212" s="54" t="str">
        <x:v>海棠湾</x:v>
      </x:c>
      <x:c r="C212" s="54" t="str">
        <x:v>检索缺口</x:v>
      </x:c>
      <x:c r="D212" s="54" t="str">
        <x:v>已读套餐帖由酒店账号发布；比较帖仅转述家人考察，未找到可归属索菲特的详细新人履约或餐食体验。</x:v>
      </x:c>
      <x:c r="E212" s="54" t="str"/>
      <x:c r="F212" s="54" t="str"/>
      <x:c r="G212" s="54" t="str">
        <x:v>酒店套餐声明明确，独立实际婚礼证据不足</x:v>
      </x:c>
    </x:row>
    <x:row r="213" ht="60" customHeight="1">
      <x:c r="A213" s="54" t="str">
        <x:v>三亚海棠湾洲际度假酒店</x:v>
      </x:c>
      <x:c r="B213" s="54" t="str">
        <x:v>海棠湾</x:v>
      </x:c>
      <x:c r="C213" s="54" t="str">
        <x:v>优点</x:v>
      </x:c>
      <x:c r="D213" s="54" t="str">
        <x:v>2026年看场者momo认可销售沟通专业细致，海景客房配置及邻近免税城对宾客较实用。</x:v>
      </x:c>
      <x:c r="E213" s="54" t="str">
        <x:v>正文声称亲历</x:v>
      </x:c>
      <x:c r="F213" s="54" t="str">
        <x:v>https://www.xiaohongshu.com/explore/6a4372430000000017029ff8</x:v>
      </x:c>
      <x:c r="G213" s="54" t="str">
        <x:v>有较详细实地考察，缺已举办婚礼的服务复盘</x:v>
      </x:c>
    </x:row>
    <x:row r="214" ht="60" customHeight="1">
      <x:c r="A214" s="54" t="str">
        <x:v>三亚海棠湾洲际度假酒店</x:v>
      </x:c>
      <x:c r="B214" s="54" t="str">
        <x:v>海棠湾</x:v>
      </x:c>
      <x:c r="C214" s="54" t="str">
        <x:v>缺点</x:v>
      </x:c>
      <x:c r="D214" s="54" t="str">
        <x:v>比较帖作者个人不喜欢海棠湾洲际草坪前方较空的视觉效果；这是场景审美意见，非服务质量或场地故障结论。</x:v>
      </x:c>
      <x:c r="E214" s="54" t="str">
        <x:v>正文声称亲历</x:v>
      </x:c>
      <x:c r="F214" s="54" t="str">
        <x:v>https://www.xiaohongshu.com/explore/65f3a7cf0000000012023ada</x:v>
      </x:c>
      <x:c r="G214" s="54" t="str">
        <x:v>有较详细实地考察，缺已举办婚礼的服务复盘</x:v>
      </x:c>
    </x:row>
    <x:row r="215" ht="60" customHeight="1">
      <x:c r="A215" s="54" t="str">
        <x:v>三亚海棠湾洲际度假酒店</x:v>
      </x:c>
      <x:c r="B215" s="54" t="str">
        <x:v>海棠湾</x:v>
      </x:c>
      <x:c r="C215" s="54" t="str">
        <x:v>缺点</x:v>
      </x:c>
      <x:c r="D215" s="54" t="str">
        <x:v>同一作者认为草坪景观混合多种绿植，视觉不够极简，整体设计和私密性未让其特别惊艳；属于个人审美评价。</x:v>
      </x:c>
      <x:c r="E215" s="54" t="str">
        <x:v>正文声称亲历</x:v>
      </x:c>
      <x:c r="F215" s="54" t="str">
        <x:v>https://www.xiaohongshu.com/explore/6a4372430000000017029ff8</x:v>
      </x:c>
      <x:c r="G215" s="54" t="str">
        <x:v>有较详细实地考察，缺已举办婚礼的服务复盘</x:v>
      </x:c>
    </x:row>
    <x:row r="216" ht="60" customHeight="1">
      <x:c r="A216" s="54" t="str">
        <x:v>三亚海棠湾洲际度假酒店</x:v>
      </x:c>
      <x:c r="B216" s="54" t="str">
        <x:v>海棠湾</x:v>
      </x:c>
      <x:c r="C216" s="54" t="str">
        <x:v>亮点</x:v>
      </x:c>
      <x:c r="D216" s="54" t="str">
        <x:v>该作者介绍可加价升级带地下娱乐区的四居双层别墅，台球、影院、棋牌等适合亲友续聚；属于升级方案，非基础套餐标配。</x:v>
      </x:c>
      <x:c r="E216" s="54" t="str">
        <x:v>正文声称亲历</x:v>
      </x:c>
      <x:c r="F216" s="54" t="str">
        <x:v>https://www.xiaohongshu.com/explore/6a4372430000000017029ff8</x:v>
      </x:c>
      <x:c r="G216" s="54" t="str">
        <x:v>有较详细实地考察，缺已举办婚礼的服务复盘</x:v>
      </x:c>
    </x:row>
    <x:row r="217" ht="60" customHeight="1">
      <x:c r="A217" s="54" t="str">
        <x:v>三亚海棠湾洲际度假酒店</x:v>
      </x:c>
      <x:c r="B217" s="54" t="str">
        <x:v>海棠湾</x:v>
      </x:c>
      <x:c r="C217" s="54" t="str">
        <x:v>潜在风险</x:v>
      </x:c>
      <x:c r="D217" s="54" t="str">
        <x:v>看场者明确椰林草坪、双层别墅需补差价，基础套餐为总统套房；应把场地和房型升级费用一起核算。</x:v>
      </x:c>
      <x:c r="E217" s="54" t="str">
        <x:v>正文声称亲历</x:v>
      </x:c>
      <x:c r="F217" s="54" t="str">
        <x:v>https://www.xiaohongshu.com/explore/6a4372430000000017029ff8</x:v>
      </x:c>
      <x:c r="G217" s="54" t="str">
        <x:v>有较详细实地考察，缺已举办婚礼的服务复盘</x:v>
      </x:c>
    </x:row>
    <x:row r="218" ht="60" customHeight="1">
      <x:c r="A218" s="54" t="str">
        <x:v>三亚海棠湾洲际度假酒店</x:v>
      </x:c>
      <x:c r="B218" s="54" t="str">
        <x:v>海棠湾</x:v>
      </x:c>
      <x:c r="C218" s="54" t="str">
        <x:v>潜在风险</x:v>
      </x:c>
      <x:c r="D218" s="54" t="str">
        <x:v>作者提到驻场乐队可演出40分钟，但这是当次咨询所得，需确认对应套餐、表演时段及可用档期。</x:v>
      </x:c>
      <x:c r="E218" s="54" t="str">
        <x:v>正文声称亲历</x:v>
      </x:c>
      <x:c r="F218" s="54" t="str">
        <x:v>https://www.xiaohongshu.com/explore/6a4372430000000017029ff8</x:v>
      </x:c>
      <x:c r="G218" s="54" t="str">
        <x:v>有较详细实地考察，缺已举办婚礼的服务复盘</x:v>
      </x:c>
    </x:row>
    <x:row r="219" ht="60" customHeight="1">
      <x:c r="A219" s="54" t="str">
        <x:v>三亚海棠湾洲际度假酒店</x:v>
      </x:c>
      <x:c r="B219" s="54" t="str">
        <x:v>海棠湾</x:v>
      </x:c>
      <x:c r="C219" s="54" t="str">
        <x:v>套餐限制 / 待确认</x:v>
      </x:c>
      <x:c r="D219" s="54" t="str">
        <x:v>P32 有效期：2026-01-04—2026-12-29；海报2025-12-31更新</x:v>
      </x:c>
      <x:c r="E219" s="54" t="str">
        <x:v>原套餐海报 / 待确认</x:v>
      </x:c>
      <x:c r="F219" s="54" t="str">
        <x:v>f62ad57539f3d30e6d9ef4bbbff71a40.JPG</x:v>
      </x:c>
      <x:c r="G219" s="54" t="str">
        <x:v>有较详细实地考察，缺已举办婚礼的服务复盘</x:v>
      </x:c>
    </x:row>
    <x:row r="220" ht="60" customHeight="1">
      <x:c r="A220" s="54" t="str">
        <x:v>三亚海棠湾洲际度假酒店</x:v>
      </x:c>
      <x:c r="B220" s="54" t="str">
        <x:v>海棠湾</x:v>
      </x:c>
      <x:c r="C220" s="54" t="str">
        <x:v>套餐限制 / 待确认</x:v>
      </x:c>
      <x:c r="D220" s="54" t="str">
        <x:v>P32 预订限制：至少提前7个工作日书面预订并付全款；不可用：2026-02-08—02-28、04-30—05-04、09-30—10-06、12-24—12-25；不可更改、拆分、叠加、折现或找零；场地以确认为准</x:v>
      </x:c>
      <x:c r="E220" s="54" t="str">
        <x:v>原套餐海报 / 待确认</x:v>
      </x:c>
      <x:c r="F220" s="54" t="str">
        <x:v>f62ad57539f3d30e6d9ef4bbbff71a40.JPG</x:v>
      </x:c>
      <x:c r="G220" s="54" t="str">
        <x:v>有较详细实地考察，缺已举办婚礼的服务复盘</x:v>
      </x:c>
    </x:row>
    <x:row r="221" ht="60" customHeight="1">
      <x:c r="A221" s="54" t="str">
        <x:v>三亚海棠湾洲际度假酒店</x:v>
      </x:c>
      <x:c r="B221" s="54" t="str">
        <x:v>海棠湾</x:v>
      </x:c>
      <x:c r="C221" s="54" t="str">
        <x:v>套餐限制 / 待确认</x:v>
      </x:c>
      <x:c r="D221" s="54" t="str">
        <x:v>P32 核对提醒：提前7工作日书面预订并付全款；留意明确排除的日期</x:v>
      </x:c>
      <x:c r="E221" s="54" t="str">
        <x:v>原套餐海报 / 待确认</x:v>
      </x:c>
      <x:c r="F221" s="54" t="str">
        <x:v>f62ad57539f3d30e6d9ef4bbbff71a40.JPG</x:v>
      </x:c>
      <x:c r="G221" s="54" t="str">
        <x:v>有较详细实地考察，缺已举办婚礼的服务复盘</x:v>
      </x:c>
    </x:row>
    <x:row r="222" ht="60" customHeight="1">
      <x:c r="A222" s="54" t="str">
        <x:v>三亚海棠湾洲际度假酒店</x:v>
      </x:c>
      <x:c r="B222" s="54" t="str">
        <x:v>海棠湾</x:v>
      </x:c>
      <x:c r="C222" s="54" t="str">
        <x:v>检索缺口</x:v>
      </x:c>
      <x:c r="D222" s="54" t="str">
        <x:v>目前主要为看场比较与行业场地介绍，未找到雨备执行、宾客入住及餐食质量的完整婚礼回顾。</x:v>
      </x:c>
      <x:c r="E222" s="54" t="str"/>
      <x:c r="F222" s="54" t="str"/>
      <x:c r="G222" s="54" t="str">
        <x:v>有较详细实地考察，缺已举办婚礼的服务复盘</x:v>
      </x:c>
    </x:row>
    <x:row r="223" ht="60" customHeight="1">
      <x:c r="A223" s="54" t="str">
        <x:v>三亚喜来登度假酒店</x:v>
      </x:c>
      <x:c r="B223" s="54" t="str">
        <x:v>亚龙湾</x:v>
      </x:c>
      <x:c r="C223" s="54" t="str">
        <x:v>优点</x:v>
      </x:c>
      <x:c r="D223" s="54" t="str">
        <x:v>一位2026年看场者认可喜来登婚礼销售线上回应认真，并因椰林草坪层次和场地景观最终选了亚龙湾喜来登。</x:v>
      </x:c>
      <x:c r="E223" s="54" t="str">
        <x:v>正文声称亲历</x:v>
      </x:c>
      <x:c r="F223" s="54" t="str">
        <x:v>https://www.xiaohongshu.com/explore/6a428e4e000000001503ddda</x:v>
      </x:c>
      <x:c r="G223" s="54" t="str">
        <x:v>有实际新人回顾及近期看场，仍为少量个案</x:v>
      </x:c>
    </x:row>
    <x:row r="224" ht="60" customHeight="1">
      <x:c r="A224" s="54" t="str">
        <x:v>三亚喜来登度假酒店</x:v>
      </x:c>
      <x:c r="B224" s="54" t="str">
        <x:v>亚龙湾</x:v>
      </x:c>
      <x:c r="C224" s="54" t="str">
        <x:v>优点</x:v>
      </x:c>
      <x:c r="D224" s="54" t="str">
        <x:v>2024年新人认为椰林草坪虽小但周边公共设施少、私密性较好；实际入住感受没有网上“房间旧”评论所担心的那么差。</x:v>
      </x:c>
      <x:c r="E224" s="54" t="str">
        <x:v>正文声称亲历</x:v>
      </x:c>
      <x:c r="F224" s="54" t="str">
        <x:v>https://www.xiaohongshu.com/explore/678f36b9000000002902cdf2</x:v>
      </x:c>
      <x:c r="G224" s="54" t="str">
        <x:v>有实际新人回顾及近期看场，仍为少量个案</x:v>
      </x:c>
    </x:row>
    <x:row r="225" ht="60" customHeight="1">
      <x:c r="A225" s="54" t="str">
        <x:v>三亚喜来登度假酒店</x:v>
      </x:c>
      <x:c r="B225" s="54" t="str">
        <x:v>亚龙湾</x:v>
      </x:c>
      <x:c r="C225" s="54" t="str">
        <x:v>缺点</x:v>
      </x:c>
      <x:c r="D225" s="54" t="str">
        <x:v>该作者提醒普通客房到草坪步行至少约十分钟，场地较小；亲友动线和座位规模需要实地确认。</x:v>
      </x:c>
      <x:c r="E225" s="54" t="str">
        <x:v>正文声称亲历</x:v>
      </x:c>
      <x:c r="F225" s="54" t="str">
        <x:v>https://www.xiaohongshu.com/explore/678f36b9000000002902cdf2</x:v>
      </x:c>
      <x:c r="G225" s="54" t="str">
        <x:v>有实际新人回顾及近期看场，仍为少量个案</x:v>
      </x:c>
    </x:row>
    <x:row r="226" ht="60" customHeight="1">
      <x:c r="A226" s="54" t="str">
        <x:v>三亚喜来登度假酒店</x:v>
      </x:c>
      <x:c r="B226" s="54" t="str">
        <x:v>亚龙湾</x:v>
      </x:c>
      <x:c r="C226" s="54" t="str">
        <x:v>亮点</x:v>
      </x:c>
      <x:c r="D226" s="54" t="str">
        <x:v>该作者认为斜坡上的椰林草坪私密性较好，旁边有别墅婚房；需按具体房型和草坪确认连通关系。</x:v>
      </x:c>
      <x:c r="E226" s="54" t="str">
        <x:v>正文声称亲历</x:v>
      </x:c>
      <x:c r="F226" s="54" t="str">
        <x:v>https://www.xiaohongshu.com/explore/6a428e4e000000001503ddda</x:v>
      </x:c>
      <x:c r="G226" s="54" t="str">
        <x:v>有实际新人回顾及近期看场，仍为少量个案</x:v>
      </x:c>
    </x:row>
    <x:row r="227" ht="60" customHeight="1">
      <x:c r="A227" s="54" t="str">
        <x:v>三亚喜来登度假酒店</x:v>
      </x:c>
      <x:c r="B227" s="54" t="str">
        <x:v>亚龙湾</x:v>
      </x:c>
      <x:c r="C227" s="54" t="str">
        <x:v>亮点</x:v>
      </x:c>
      <x:c r="D227" s="54" t="str">
        <x:v>作者尤其推荐邻近草坪的一居别墅，客厅方便将化妆、敬茶及婚房拍摄分开安排；入口小亭子可作新娘入场起点。</x:v>
      </x:c>
      <x:c r="E227" s="54" t="str">
        <x:v>正文声称亲历</x:v>
      </x:c>
      <x:c r="F227" s="54" t="str">
        <x:v>https://www.xiaohongshu.com/explore/678f36b9000000002902cdf2</x:v>
      </x:c>
      <x:c r="G227" s="54" t="str">
        <x:v>有实际新人回顾及近期看场，仍为少量个案</x:v>
      </x:c>
    </x:row>
    <x:row r="228" ht="60" customHeight="1">
      <x:c r="A228" s="54" t="str">
        <x:v>三亚喜来登度假酒店</x:v>
      </x:c>
      <x:c r="B228" s="54" t="str">
        <x:v>亚龙湾</x:v>
      </x:c>
      <x:c r="C228" s="54" t="str">
        <x:v>潜在风险</x:v>
      </x:c>
      <x:c r="D228" s="54" t="str">
        <x:v>此次到场为同事代看，细节掌握有限；预约时确认婚礼负责人能现场回答场地、餐饮与合同问题。</x:v>
      </x:c>
      <x:c r="E228" s="54" t="str">
        <x:v>正文声称亲历</x:v>
      </x:c>
      <x:c r="F228" s="54" t="str">
        <x:v>https://www.xiaohongshu.com/explore/6a428e4e000000001503ddda</x:v>
      </x:c>
      <x:c r="G228" s="54" t="str">
        <x:v>有实际新人回顾及近期看场，仍为少量个案</x:v>
      </x:c>
    </x:row>
    <x:row r="229" ht="60" customHeight="1">
      <x:c r="A229" s="54" t="str">
        <x:v>三亚喜来登度假酒店</x:v>
      </x:c>
      <x:c r="B229" s="54" t="str">
        <x:v>亚龙湾</x:v>
      </x:c>
      <x:c r="C229" s="54" t="str">
        <x:v>潜在风险</x:v>
      </x:c>
      <x:c r="D229" s="54" t="str">
        <x:v>作者约7万元的30人历史婚礼组合，是外部婚策套餐、额外团购客房及单点午宴的合计，未包宾客机票；不能直接当现行酒店全包价。</x:v>
      </x:c>
      <x:c r="E229" s="54" t="str">
        <x:v>正文声称亲历</x:v>
      </x:c>
      <x:c r="F229" s="54" t="str">
        <x:v>https://www.xiaohongshu.com/explore/678f36b9000000002902cdf2</x:v>
      </x:c>
      <x:c r="G229" s="54" t="str">
        <x:v>有实际新人回顾及近期看场，仍为少量个案</x:v>
      </x:c>
    </x:row>
    <x:row r="230" ht="60" customHeight="1">
      <x:c r="A230" s="54" t="str">
        <x:v>三亚喜来登度假酒店</x:v>
      </x:c>
      <x:c r="B230" s="54" t="str">
        <x:v>亚龙湾</x:v>
      </x:c>
      <x:c r="C230" s="54" t="str">
        <x:v>潜在风险</x:v>
      </x:c>
      <x:c r="D230" s="54" t="str">
        <x:v>2026婚庆商比较帖称20人方案可选沙滩或椰林草坪，另列按摩和宾客互动；没有完整使用期限及税费，实际活动内容、人员和场地是否同价应书面确认。</x:v>
      </x:c>
      <x:c r="E230" s="54" t="str">
        <x:v>婚庆/商家内容</x:v>
      </x:c>
      <x:c r="F230" s="54" t="str">
        <x:v>https://www.xiaohongshu.com/explore/6a5c73fd0000000011018115</x:v>
      </x:c>
      <x:c r="G230" s="54" t="str">
        <x:v>有实际新人回顾及近期看场，仍为少量个案</x:v>
      </x:c>
    </x:row>
    <x:row r="231" ht="60" customHeight="1">
      <x:c r="A231" s="54" t="str">
        <x:v>三亚喜来登度假酒店</x:v>
      </x:c>
      <x:c r="B231" s="54" t="str">
        <x:v>亚龙湾</x:v>
      </x:c>
      <x:c r="C231" s="54" t="str">
        <x:v>套餐限制 / 待确认</x:v>
      </x:c>
      <x:c r="D231" s="54" t="str">
        <x:v>P05 税费：未注明</x:v>
      </x:c>
      <x:c r="E231" s="54" t="str">
        <x:v>原套餐海报 / 待确认</x:v>
      </x:c>
      <x:c r="F231" s="54" t="str">
        <x:v>1b9dff9432b85f56191a8f4a1e1ef880.JPG</x:v>
      </x:c>
      <x:c r="G231" s="54" t="str">
        <x:v>有实际新人回顾及近期看场，仍为少量个案</x:v>
      </x:c>
    </x:row>
    <x:row r="232" ht="60" customHeight="1">
      <x:c r="A232" s="54" t="str">
        <x:v>三亚喜来登度假酒店</x:v>
      </x:c>
      <x:c r="B232" s="54" t="str">
        <x:v>亚龙湾</x:v>
      </x:c>
      <x:c r="C232" s="54" t="str">
        <x:v>套餐限制 / 待确认</x:v>
      </x:c>
      <x:c r="D232" s="54" t="str">
        <x:v>P05 有效期：至2027-12-31</x:v>
      </x:c>
      <x:c r="E232" s="54" t="str">
        <x:v>原套餐海报 / 待确认</x:v>
      </x:c>
      <x:c r="F232" s="54" t="str">
        <x:v>1b9dff9432b85f56191a8f4a1e1ef880.JPG</x:v>
      </x:c>
      <x:c r="G232" s="54" t="str">
        <x:v>有实际新人回顾及近期看场，仍为少量个案</x:v>
      </x:c>
    </x:row>
    <x:row r="233" ht="60" customHeight="1">
      <x:c r="A233" s="54" t="str">
        <x:v>三亚喜来登度假酒店</x:v>
      </x:c>
      <x:c r="B233" s="54" t="str">
        <x:v>亚龙湾</x:v>
      </x:c>
      <x:c r="C233" s="54" t="str">
        <x:v>套餐限制 / 待确认</x:v>
      </x:c>
      <x:c r="D233" s="54" t="str">
        <x:v>P05 预订限制：法定节假日及旺季不适用；周末补差。与正文旺季报价矛盾，须确认</x:v>
      </x:c>
      <x:c r="E233" s="54" t="str">
        <x:v>原套餐海报 / 待确认</x:v>
      </x:c>
      <x:c r="F233" s="54" t="str">
        <x:v>1b9dff9432b85f56191a8f4a1e1ef880.JPG</x:v>
      </x:c>
      <x:c r="G233" s="54" t="str">
        <x:v>有实际新人回顾及近期看场，仍为少量个案</x:v>
      </x:c>
    </x:row>
    <x:row r="234" ht="60" customHeight="1">
      <x:c r="A234" s="54" t="str">
        <x:v>三亚喜来登度假酒店</x:v>
      </x:c>
      <x:c r="B234" s="54" t="str">
        <x:v>亚龙湾</x:v>
      </x:c>
      <x:c r="C234" s="54" t="str">
        <x:v>套餐限制 / 待确认</x:v>
      </x:c>
      <x:c r="D234" s="54" t="str">
        <x:v>P05 核对提醒：列旺季价格但条款称旺季不适用；不含婚庆配套</x:v>
      </x:c>
      <x:c r="E234" s="54" t="str">
        <x:v>原套餐海报 / 待确认</x:v>
      </x:c>
      <x:c r="F234" s="54" t="str">
        <x:v>1b9dff9432b85f56191a8f4a1e1ef880.JPG</x:v>
      </x:c>
      <x:c r="G234" s="54" t="str">
        <x:v>有实际新人回顾及近期看场，仍为少量个案</x:v>
      </x:c>
    </x:row>
    <x:row r="235" ht="60" customHeight="1">
      <x:c r="A235" s="54" t="str">
        <x:v>三亚喜来登度假酒店</x:v>
      </x:c>
      <x:c r="B235" s="54" t="str">
        <x:v>亚龙湾</x:v>
      </x:c>
      <x:c r="C235" s="54" t="str">
        <x:v>套餐限制 / 待确认</x:v>
      </x:c>
      <x:c r="D235" s="54" t="str">
        <x:v>P67 新增资料核验：2024个人备婚整理20人46999元；海景房1间；房型细类和晚数未列，雅致/园景房9间；晚数未列。晚宴，超出套餐人数688元/人；午宴另付。基础入住晚数、早餐、税服与有效期未列，现价和完整含项需重询，不继承其他年份方案。</x:v>
      </x:c>
      <x:c r="E235" s="54" t="str">
        <x:v>小红书套餐 / 待确认</x:v>
      </x:c>
      <x:c r="F235" s="54" t="str">
        <x:v>https://www.xiaohongshu.com/explore/65eef1480000000012020313</x:v>
      </x:c>
      <x:c r="G235" s="54" t="str">
        <x:v>有实际新人回顾及近期看场，仍为少量个案</x:v>
      </x:c>
    </x:row>
    <x:row r="236" ht="60" customHeight="1">
      <x:c r="A236" s="54" t="str">
        <x:v>三亚喜来登度假酒店</x:v>
      </x:c>
      <x:c r="B236" s="54" t="str">
        <x:v>亚龙湾</x:v>
      </x:c>
      <x:c r="C236" s="54" t="str">
        <x:v>套餐限制 / 待确认</x:v>
      </x:c>
      <x:c r="D236" s="54" t="str">
        <x:v>P74 新增资料核验：2026婚庆商转述20人41999元起；豪华海景套房1间，3天2晚＋雅致房9间，3天2晚。正文未列晚宴菜单及是否包含。税服、日期、场地时长及完整婚庆含项未列，不借用原10人方案条款。</x:v>
      </x:c>
      <x:c r="E236" s="54" t="str">
        <x:v>小红书套餐 / 待确认</x:v>
      </x:c>
      <x:c r="F236" s="54" t="str">
        <x:v>https://www.xiaohongshu.com/explore/6a5c73fd0000000011018115</x:v>
      </x:c>
      <x:c r="G236" s="54" t="str">
        <x:v>有实际新人回顾及近期看场，仍为少量个案</x:v>
      </x:c>
    </x:row>
    <x:row r="237" ht="60" customHeight="1">
      <x:c r="A237" s="54" t="str">
        <x:v>三亚喜来登度假酒店</x:v>
      </x:c>
      <x:c r="B237" s="54" t="str">
        <x:v>亚龙湾</x:v>
      </x:c>
      <x:c r="C237" s="54" t="str">
        <x:v>检索缺口</x:v>
      </x:c>
      <x:c r="D237" s="54" t="str">
        <x:v>详细婚礼回顾发生于2024年；近期餐食、房间维护及雨备履约缺乏交叉验证。</x:v>
      </x:c>
      <x:c r="E237" s="54" t="str"/>
      <x:c r="F237" s="54" t="str"/>
      <x:c r="G237" s="54" t="str">
        <x:v>有实际新人回顾及近期看场，仍为少量个案</x:v>
      </x:c>
    </x:row>
    <x:row r="238" ht="60" customHeight="1">
      <x:c r="A238" s="54" t="str">
        <x:v>海南清水湾威珀斯酒店</x:v>
      </x:c>
      <x:c r="B238" s="54" t="str">
        <x:v>清水湾</x:v>
      </x:c>
      <x:c r="C238" s="54" t="str">
        <x:v>优点</x:v>
      </x:c>
      <x:c r="D238" s="54" t="str">
        <x:v>2024年家庭住客认可房内洗衣机、厨房电器等配套和较新的儿童水寨、儿童乐园，对携带孩子的宾客有参考价值。</x:v>
      </x:c>
      <x:c r="E238" s="54" t="str">
        <x:v>正文声称亲历</x:v>
      </x:c>
      <x:c r="F238" s="54" t="str">
        <x:v>https://www.xiaohongshu.com/explore/6608361b000000000401ba25</x:v>
      </x:c>
      <x:c r="G238" s="54" t="str">
        <x:v>有历史住宿评价，婚礼证据主要来自商家</x:v>
      </x:c>
    </x:row>
    <x:row r="239" ht="60" customHeight="1">
      <x:c r="A239" s="54" t="str">
        <x:v>海南清水湾威珀斯酒店</x:v>
      </x:c>
      <x:c r="B239" s="54" t="str">
        <x:v>清水湾</x:v>
      </x:c>
      <x:c r="C239" s="54" t="str">
        <x:v>缺点</x:v>
      </x:c>
      <x:c r="D239" s="54" t="str">
        <x:v>该作者入住东翼海景房后认为海景角度偏，遇到婚礼区域装修及割草噪声，且等电梯较久；为2024年一次入住情况，现状未核实。</x:v>
      </x:c>
      <x:c r="E239" s="54" t="str">
        <x:v>正文声称亲历</x:v>
      </x:c>
      <x:c r="F239" s="54" t="str">
        <x:v>https://www.xiaohongshu.com/explore/6608361b000000000401ba25</x:v>
      </x:c>
      <x:c r="G239" s="54" t="str">
        <x:v>有历史住宿评价，婚礼证据主要来自商家</x:v>
      </x:c>
    </x:row>
    <x:row r="240" ht="60" customHeight="1">
      <x:c r="A240" s="54" t="str">
        <x:v>海南清水湾威珀斯酒店</x:v>
      </x:c>
      <x:c r="B240" s="54" t="str">
        <x:v>清水湾</x:v>
      </x:c>
      <x:c r="C240" s="54" t="str">
        <x:v>缺点</x:v>
      </x:c>
      <x:c r="D240" s="54" t="str">
        <x:v>同一作者认为周边外卖/餐饮选择少，对自助餐和团购餐性价比不满意；评论区也有持不同餐饮评价的住客，不能概括为普遍口味结论。</x:v>
      </x:c>
      <x:c r="E240" s="54" t="str">
        <x:v>正文声称亲历</x:v>
      </x:c>
      <x:c r="F240" s="54" t="str">
        <x:v>https://www.xiaohongshu.com/explore/6608361b000000000401ba25</x:v>
      </x:c>
      <x:c r="G240" s="54" t="str">
        <x:v>有历史住宿评价，婚礼证据主要来自商家</x:v>
      </x:c>
    </x:row>
    <x:row r="241" ht="60" customHeight="1">
      <x:c r="A241" s="54" t="str">
        <x:v>海南清水湾威珀斯酒店</x:v>
      </x:c>
      <x:c r="B241" s="54" t="str">
        <x:v>清水湾</x:v>
      </x:c>
      <x:c r="C241" s="54" t="str">
        <x:v>亮点</x:v>
      </x:c>
      <x:c r="D241" s="54" t="str">
        <x:v>婚庆商家介绍临海白色教堂与草坪可组合，面向约20—100人仪式；可作为偏好教堂场地的考察线索。</x:v>
      </x:c>
      <x:c r="E241" s="54" t="str">
        <x:v>婚庆/商家内容</x:v>
      </x:c>
      <x:c r="F241" s="54" t="str">
        <x:v>https://www.xiaohongshu.com/explore/67f8c6c6000000000e006d51</x:v>
      </x:c>
      <x:c r="G241" s="54" t="str">
        <x:v>有历史住宿评价，婚礼证据主要来自商家</x:v>
      </x:c>
    </x:row>
    <x:row r="242" ht="60" customHeight="1">
      <x:c r="A242" s="54" t="str">
        <x:v>海南清水湾威珀斯酒店</x:v>
      </x:c>
      <x:c r="B242" s="54" t="str">
        <x:v>清水湾</x:v>
      </x:c>
      <x:c r="C242" s="54" t="str">
        <x:v>潜在风险</x:v>
      </x:c>
      <x:c r="D242" s="54" t="str">
        <x:v>安排宾客时需核对主楼/东西翼与实际海景角度，询问当前施工及接驳时间；不能用“海景房”一项描述假设所有客房视野相同。</x:v>
      </x:c>
      <x:c r="E242" s="54" t="str">
        <x:v>正文声称亲历</x:v>
      </x:c>
      <x:c r="F242" s="54" t="str">
        <x:v>https://www.xiaohongshu.com/explore/6608361b000000000401ba25</x:v>
      </x:c>
      <x:c r="G242" s="54" t="str">
        <x:v>有历史住宿评价，婚礼证据主要来自商家</x:v>
      </x:c>
    </x:row>
    <x:row r="243" ht="60" customHeight="1">
      <x:c r="A243" s="54" t="str">
        <x:v>海南清水湾威珀斯酒店</x:v>
      </x:c>
      <x:c r="B243" s="54" t="str">
        <x:v>清水湾</x:v>
      </x:c>
      <x:c r="C243" s="54" t="str">
        <x:v>潜在风险</x:v>
      </x:c>
      <x:c r="D243" s="54" t="str">
        <x:v>商家帖声称每日一场、场地全天使用、淡季房型升级等，标为2025年限定且无完整现行价目；不能自动写入既有套餐权益。</x:v>
      </x:c>
      <x:c r="E243" s="54" t="str">
        <x:v>婚庆/商家内容</x:v>
      </x:c>
      <x:c r="F243" s="54" t="str">
        <x:v>https://www.xiaohongshu.com/explore/67f8c6c6000000000e006d51</x:v>
      </x:c>
      <x:c r="G243" s="54" t="str">
        <x:v>有历史住宿评价，婚礼证据主要来自商家</x:v>
      </x:c>
    </x:row>
    <x:row r="244" ht="60" customHeight="1">
      <x:c r="A244" s="54" t="str">
        <x:v>海南清水湾威珀斯酒店</x:v>
      </x:c>
      <x:c r="B244" s="54" t="str">
        <x:v>清水湾</x:v>
      </x:c>
      <x:c r="C244" s="54" t="str">
        <x:v>套餐限制 / 待确认</x:v>
      </x:c>
      <x:c r="D244" s="54" t="str">
        <x:v>P25 有效期：2026-01-01—2026-12-31</x:v>
      </x:c>
      <x:c r="E244" s="54" t="str">
        <x:v>原套餐海报 / 待确认</x:v>
      </x:c>
      <x:c r="F244" s="54" t="str">
        <x:v>d482db42d339e9acab492b719975eb32.JPG</x:v>
      </x:c>
      <x:c r="G244" s="54" t="str">
        <x:v>有历史住宿评价，婚礼证据主要来自商家</x:v>
      </x:c>
    </x:row>
    <x:row r="245" ht="60" customHeight="1">
      <x:c r="A245" s="54" t="str">
        <x:v>海南清水湾威珀斯酒店</x:v>
      </x:c>
      <x:c r="B245" s="54" t="str">
        <x:v>清水湾</x:v>
      </x:c>
      <x:c r="C245" s="54" t="str">
        <x:v>套餐限制 / 待确认</x:v>
      </x:c>
      <x:c r="D245" s="54" t="str">
        <x:v>P25 预订限制：至少提前30天；法定节假日及寒暑假不适用此价格，另议；优惠不叠加，未用权益不退款累计转让兑换</x:v>
      </x:c>
      <x:c r="E245" s="54" t="str">
        <x:v>原套餐海报 / 待确认</x:v>
      </x:c>
      <x:c r="F245" s="54" t="str">
        <x:v>d482db42d339e9acab492b719975eb32.JPG</x:v>
      </x:c>
      <x:c r="G245" s="54" t="str">
        <x:v>有历史住宿评价，婚礼证据主要来自商家</x:v>
      </x:c>
    </x:row>
    <x:row r="246" ht="60" customHeight="1">
      <x:c r="A246" s="54" t="str">
        <x:v>海南清水湾威珀斯酒店</x:v>
      </x:c>
      <x:c r="B246" s="54" t="str">
        <x:v>清水湾</x:v>
      </x:c>
      <x:c r="C246" s="54" t="str">
        <x:v>套餐限制 / 待确认</x:v>
      </x:c>
      <x:c r="D246" s="54" t="str">
        <x:v>P25 核对提醒：含礼堂、椅子及1小时乐队；寒暑假另议价格</x:v>
      </x:c>
      <x:c r="E246" s="54" t="str">
        <x:v>原套餐海报 / 待确认</x:v>
      </x:c>
      <x:c r="F246" s="54" t="str">
        <x:v>d482db42d339e9acab492b719975eb32.JPG</x:v>
      </x:c>
      <x:c r="G246" s="54" t="str">
        <x:v>有历史住宿评价，婚礼证据主要来自商家</x:v>
      </x:c>
    </x:row>
    <x:row r="247" ht="60" customHeight="1">
      <x:c r="A247" s="54" t="str">
        <x:v>海南清水湾威珀斯酒店</x:v>
      </x:c>
      <x:c r="B247" s="54" t="str">
        <x:v>清水湾</x:v>
      </x:c>
      <x:c r="C247" s="54" t="str">
        <x:v>检索缺口</x:v>
      </x:c>
      <x:c r="D247" s="54" t="str">
        <x:v>未找到详细新人婚礼履约回顾；2024年的噪声/施工与房间体验不能代表2026年现状。</x:v>
      </x:c>
      <x:c r="E247" s="54" t="str"/>
      <x:c r="F247" s="54" t="str"/>
      <x:c r="G247" s="54" t="str">
        <x:v>有历史住宿评价，婚礼证据主要来自商家</x:v>
      </x:c>
    </x:row>
    <x:row r="248" ht="60" customHeight="1">
      <x:c r="A248" s="54" t="str">
        <x:v>香水湾君澜度假酒店</x:v>
      </x:c>
      <x:c r="B248" s="54" t="str">
        <x:v>香水湾</x:v>
      </x:c>
      <x:c r="C248" s="54" t="str">
        <x:v>优点</x:v>
      </x:c>
      <x:c r="D248" s="54" t="str">
        <x:v>2025年重访作者仍认可独门独院环境的幽静和私密，早年的教堂婚礼记忆较好。</x:v>
      </x:c>
      <x:c r="E248" s="54" t="str">
        <x:v>正文声称亲历</x:v>
      </x:c>
      <x:c r="F248" s="54" t="str">
        <x:v>https://www.xiaohongshu.com/explore/67d7cf8500000000090394b7</x:v>
      </x:c>
      <x:c r="G248" s="54" t="str">
        <x:v>有近期详细新人体验及历史重访，样本仍有限</x:v>
      </x:c>
    </x:row>
    <x:row r="249" ht="60" customHeight="1">
      <x:c r="A249" s="54" t="str">
        <x:v>香水湾君澜度假酒店</x:v>
      </x:c>
      <x:c r="B249" s="54" t="str">
        <x:v>香水湾</x:v>
      </x:c>
      <x:c r="C249" s="54" t="str">
        <x:v>优点</x:v>
      </x:c>
      <x:c r="D249" s="54" t="str">
        <x:v>2026年9月新人认可室内教堂有空调及充足光线、独栋房间与泳池维护、早餐种类和工作人员热心，整体超出其预期。</x:v>
      </x:c>
      <x:c r="E249" s="54" t="str">
        <x:v>正文声称亲历</x:v>
      </x:c>
      <x:c r="F249" s="54" t="str">
        <x:v>https://www.xiaohongshu.com/explore/6aaec0670000000027015726</x:v>
      </x:c>
      <x:c r="G249" s="54" t="str">
        <x:v>有近期详细新人体验及历史重访，样本仍有限</x:v>
      </x:c>
    </x:row>
    <x:row r="250" ht="60" customHeight="1">
      <x:c r="A250" s="54" t="str">
        <x:v>香水湾君澜度假酒店</x:v>
      </x:c>
      <x:c r="B250" s="54" t="str">
        <x:v>香水湾</x:v>
      </x:c>
      <x:c r="C250" s="54" t="str">
        <x:v>优点</x:v>
      </x:c>
      <x:c r="D250" s="54" t="str">
        <x:v>同一作者观察沙滩人少、园林与公区泳池适合拍照，酒店接驳及婴儿床/婴儿车送房较方便。</x:v>
      </x:c>
      <x:c r="E250" s="54" t="str">
        <x:v>正文声称亲历</x:v>
      </x:c>
      <x:c r="F250" s="54" t="str">
        <x:v>https://www.xiaohongshu.com/explore/6aaec0670000000027015726</x:v>
      </x:c>
      <x:c r="G250" s="54" t="str">
        <x:v>有近期详细新人体验及历史重访，样本仍有限</x:v>
      </x:c>
    </x:row>
    <x:row r="251" ht="60" customHeight="1">
      <x:c r="A251" s="54" t="str">
        <x:v>香水湾君澜度假酒店</x:v>
      </x:c>
      <x:c r="B251" s="54" t="str">
        <x:v>香水湾</x:v>
      </x:c>
      <x:c r="C251" s="54" t="str">
        <x:v>缺点</x:v>
      </x:c>
      <x:c r="D251" s="54" t="str">
        <x:v>该作者认为香水湾周边配套与可逛项目少、客房光线偏暗；入住时健身房及儿童乐园在装修，属于当时状态。</x:v>
      </x:c>
      <x:c r="E251" s="54" t="str">
        <x:v>正文声称亲历</x:v>
      </x:c>
      <x:c r="F251" s="54" t="str">
        <x:v>https://www.xiaohongshu.com/explore/6aaec0670000000027015726</x:v>
      </x:c>
      <x:c r="G251" s="54" t="str">
        <x:v>有近期详细新人体验及历史重访，样本仍有限</x:v>
      </x:c>
    </x:row>
    <x:row r="252" ht="60" customHeight="1">
      <x:c r="A252" s="54" t="str">
        <x:v>香水湾君澜度假酒店</x:v>
      </x:c>
      <x:c r="B252" s="54" t="str">
        <x:v>香水湾</x:v>
      </x:c>
      <x:c r="C252" s="54" t="str">
        <x:v>亮点</x:v>
      </x:c>
      <x:c r="D252" s="54" t="str">
        <x:v>证据不足，未形成可靠归纳</x:v>
      </x:c>
      <x:c r="E252" s="54" t="str"/>
      <x:c r="F252" s="54" t="str"/>
      <x:c r="G252" s="54" t="str">
        <x:v>有近期详细新人体验及历史重访，样本仍有限</x:v>
      </x:c>
    </x:row>
    <x:row r="253" ht="60" customHeight="1">
      <x:c r="A253" s="54" t="str">
        <x:v>香水湾君澜度假酒店</x:v>
      </x:c>
      <x:c r="B253" s="54" t="str">
        <x:v>香水湾</x:v>
      </x:c>
      <x:c r="C253" s="54" t="str">
        <x:v>潜在风险</x:v>
      </x:c>
      <x:c r="D253" s="54" t="str">
        <x:v>该作者明确早年可订的三卧业主别墅后来已被业主收回；旧婚礼案例里的多卧别墅、厨房及送餐权益不能沿用到当前房型。</x:v>
      </x:c>
      <x:c r="E253" s="54" t="str">
        <x:v>正文声称亲历</x:v>
      </x:c>
      <x:c r="F253" s="54" t="str">
        <x:v>https://www.xiaohongshu.com/explore/67d7cf8500000000090394b7</x:v>
      </x:c>
      <x:c r="G253" s="54" t="str">
        <x:v>有近期详细新人体验及历史重访，样本仍有限</x:v>
      </x:c>
    </x:row>
    <x:row r="254" ht="60" customHeight="1">
      <x:c r="A254" s="54" t="str">
        <x:v>香水湾君澜度假酒店</x:v>
      </x:c>
      <x:c r="B254" s="54" t="str">
        <x:v>香水湾</x:v>
      </x:c>
      <x:c r="C254" s="54" t="str">
        <x:v>潜在风险</x:v>
      </x:c>
      <x:c r="D254" s="54" t="str">
        <x:v>作者未找到自助洗衣或免费洗烘服务，并称熨烫额外收费；需要连续住几晚或礼服护理的新人应核对套餐是否另赠洗熨权益。</x:v>
      </x:c>
      <x:c r="E254" s="54" t="str">
        <x:v>正文声称亲历</x:v>
      </x:c>
      <x:c r="F254" s="54" t="str">
        <x:v>https://www.xiaohongshu.com/explore/6aaec0670000000027015726</x:v>
      </x:c>
      <x:c r="G254" s="54" t="str">
        <x:v>有近期详细新人体验及历史重访，样本仍有限</x:v>
      </x:c>
    </x:row>
    <x:row r="255" ht="60" customHeight="1">
      <x:c r="A255" s="54" t="str">
        <x:v>香水湾君澜度假酒店</x:v>
      </x:c>
      <x:c r="B255" s="54" t="str">
        <x:v>香水湾</x:v>
      </x:c>
      <x:c r="C255" s="54" t="str">
        <x:v>套餐限制 / 待确认</x:v>
      </x:c>
      <x:c r="D255" s="54" t="str">
        <x:v>P27 税费：未注明</x:v>
      </x:c>
      <x:c r="E255" s="54" t="str">
        <x:v>原套餐海报 / 待确认</x:v>
      </x:c>
      <x:c r="F255" s="54" t="str">
        <x:v>e001b62d65ad2da516b7e3ce3674e976.JPG</x:v>
      </x:c>
      <x:c r="G255" s="54" t="str">
        <x:v>有近期详细新人体验及历史重访，样本仍有限</x:v>
      </x:c>
    </x:row>
    <x:row r="256" ht="60" customHeight="1">
      <x:c r="A256" s="54" t="str">
        <x:v>香水湾君澜度假酒店</x:v>
      </x:c>
      <x:c r="B256" s="54" t="str">
        <x:v>香水湾</x:v>
      </x:c>
      <x:c r="C256" s="54" t="str">
        <x:v>套餐限制 / 待确认</x:v>
      </x:c>
      <x:c r="D256" s="54" t="str">
        <x:v>P27 有效期：2026-01-01—2026-12-31</x:v>
      </x:c>
      <x:c r="E256" s="54" t="str">
        <x:v>原套餐海报 / 待确认</x:v>
      </x:c>
      <x:c r="F256" s="54" t="str">
        <x:v>e001b62d65ad2da516b7e3ce3674e976.JPG</x:v>
      </x:c>
      <x:c r="G256" s="54" t="str">
        <x:v>有近期详细新人体验及历史重访，样本仍有限</x:v>
      </x:c>
    </x:row>
    <x:row r="257" ht="60" customHeight="1">
      <x:c r="A257" s="54" t="str">
        <x:v>香水湾君澜度假酒店</x:v>
      </x:c>
      <x:c r="B257" s="54" t="str">
        <x:v>香水湾</x:v>
      </x:c>
      <x:c r="C257" s="54" t="str">
        <x:v>套餐限制 / 待确认</x:v>
      </x:c>
      <x:c r="D257" s="54" t="str">
        <x:v>P27 预订限制：不含法定节假日；其他涨价日依经营情况及市场报价；视场地房态预订；不可同享其他优惠；未用权益不退款累计转让兑换</x:v>
      </x:c>
      <x:c r="E257" s="54" t="str">
        <x:v>原套餐海报 / 待确认</x:v>
      </x:c>
      <x:c r="F257" s="54" t="str">
        <x:v>e001b62d65ad2da516b7e3ce3674e976.JPG</x:v>
      </x:c>
      <x:c r="G257" s="54" t="str">
        <x:v>有近期详细新人体验及历史重访，样本仍有限</x:v>
      </x:c>
    </x:row>
    <x:row r="258" ht="60" customHeight="1">
      <x:c r="A258" s="54" t="str">
        <x:v>香水湾君澜度假酒店</x:v>
      </x:c>
      <x:c r="B258" s="54" t="str">
        <x:v>香水湾</x:v>
      </x:c>
      <x:c r="C258" s="54" t="str">
        <x:v>套餐限制 / 待确认</x:v>
      </x:c>
      <x:c r="D258" s="54" t="str">
        <x:v>P27 核对提醒：全别墅住宿；20座机场往返；早餐需确认是否逐房</x:v>
      </x:c>
      <x:c r="E258" s="54" t="str">
        <x:v>原套餐海报 / 待确认</x:v>
      </x:c>
      <x:c r="F258" s="54" t="str">
        <x:v>e001b62d65ad2da516b7e3ce3674e976.JPG</x:v>
      </x:c>
      <x:c r="G258" s="54" t="str">
        <x:v>有近期详细新人体验及历史重访，样本仍有限</x:v>
      </x:c>
    </x:row>
    <x:row r="259" ht="60" customHeight="1">
      <x:c r="A259" s="54" t="str">
        <x:v>香水湾君澜度假酒店</x:v>
      </x:c>
      <x:c r="B259" s="54" t="str">
        <x:v>香水湾</x:v>
      </x:c>
      <x:c r="C259" s="54" t="str">
        <x:v>套餐限制 / 待确认</x:v>
      </x:c>
      <x:c r="D259" s="54" t="str">
        <x:v>P64 新增资料核验：2024商家整理30人75893元，含30人晚宴、婚房2晚；宾客房11间2晚；房型、早餐未列。淡旺季浮动/部分节假日不可用仅为合集泛说明，未明确本档规则；当前价、税服、完整含项及档期需重询。</x:v>
      </x:c>
      <x:c r="E259" s="54" t="str">
        <x:v>小红书套餐 / 待确认</x:v>
      </x:c>
      <x:c r="F259" s="54" t="str">
        <x:v>https://www.xiaohongshu.com/explore/665835be000000000c0185aa</x:v>
      </x:c>
      <x:c r="G259" s="54" t="str">
        <x:v>有近期详细新人体验及历史重访，样本仍有限</x:v>
      </x:c>
    </x:row>
    <x:row r="260" ht="60" customHeight="1">
      <x:c r="A260" s="54" t="str">
        <x:v>香水湾君澜度假酒店</x:v>
      </x:c>
      <x:c r="B260" s="54" t="str">
        <x:v>香水湾</x:v>
      </x:c>
      <x:c r="C260" s="54" t="str">
        <x:v>检索缺口</x:v>
      </x:c>
      <x:c r="D260" s="54" t="str">
        <x:v>对教堂、房间及早餐有具体描述，但未找到婚宴口味或重大雨备执行的独立复盘；装修现状需再次确认。</x:v>
      </x:c>
      <x:c r="E260" s="54" t="str"/>
      <x:c r="F260" s="54" t="str"/>
      <x:c r="G260" s="54" t="str">
        <x:v>有近期详细新人体验及历史重访，样本仍有限</x:v>
      </x:c>
    </x:row>
    <x:row r="261" ht="60" customHeight="1">
      <x:c r="A261" s="54" t="str">
        <x:v>酒店名未显示（绿野仙踪）</x:v>
      </x:c>
      <x:c r="B261" s="54" t="str">
        <x:v>待确认</x:v>
      </x:c>
      <x:c r="C261" s="54" t="str">
        <x:v>优点</x:v>
      </x:c>
      <x:c r="D261" s="54" t="str">
        <x:v>证据不足，未形成可靠归纳</x:v>
      </x:c>
      <x:c r="E261" s="54" t="str"/>
      <x:c r="F261" s="54" t="str"/>
      <x:c r="G261" s="54" t="str">
        <x:v>酒店身份待确认</x:v>
      </x:c>
    </x:row>
    <x:row r="262" ht="60" customHeight="1">
      <x:c r="A262" s="54" t="str">
        <x:v>酒店名未显示（绿野仙踪）</x:v>
      </x:c>
      <x:c r="B262" s="54" t="str">
        <x:v>待确认</x:v>
      </x:c>
      <x:c r="C262" s="54" t="str">
        <x:v>缺点</x:v>
      </x:c>
      <x:c r="D262" s="54" t="str">
        <x:v>证据不足，未形成可靠归纳</x:v>
      </x:c>
      <x:c r="E262" s="54" t="str"/>
      <x:c r="F262" s="54" t="str"/>
      <x:c r="G262" s="54" t="str">
        <x:v>酒店身份待确认</x:v>
      </x:c>
    </x:row>
    <x:row r="263" ht="60" customHeight="1">
      <x:c r="A263" s="54" t="str">
        <x:v>酒店名未显示（绿野仙踪）</x:v>
      </x:c>
      <x:c r="B263" s="54" t="str">
        <x:v>待确认</x:v>
      </x:c>
      <x:c r="C263" s="54" t="str">
        <x:v>亮点</x:v>
      </x:c>
      <x:c r="D263" s="54" t="str">
        <x:v>证据不足，未形成可靠归纳</x:v>
      </x:c>
      <x:c r="E263" s="54" t="str"/>
      <x:c r="F263" s="54" t="str"/>
      <x:c r="G263" s="54" t="str">
        <x:v>酒店身份待确认</x:v>
      </x:c>
    </x:row>
    <x:row r="264" ht="60" customHeight="1">
      <x:c r="A264" s="54" t="str">
        <x:v>酒店名未显示（绿野仙踪）</x:v>
      </x:c>
      <x:c r="B264" s="54" t="str">
        <x:v>待确认</x:v>
      </x:c>
      <x:c r="C264" s="54" t="str">
        <x:v>潜在风险</x:v>
      </x:c>
      <x:c r="D264" s="54" t="str">
        <x:v>证据不足，未形成可靠归纳</x:v>
      </x:c>
      <x:c r="E264" s="54" t="str"/>
      <x:c r="F264" s="54" t="str"/>
      <x:c r="G264" s="54" t="str">
        <x:v>酒店身份待确认</x:v>
      </x:c>
    </x:row>
    <x:row r="265" ht="60" customHeight="1">
      <x:c r="A265" s="54" t="str">
        <x:v>酒店名未显示（绿野仙踪）</x:v>
      </x:c>
      <x:c r="B265" s="54" t="str">
        <x:v>待确认</x:v>
      </x:c>
      <x:c r="C265" s="54" t="str">
        <x:v>套餐限制 / 待确认</x:v>
      </x:c>
      <x:c r="D265" s="54" t="str">
        <x:v>P10 税费：未注明</x:v>
      </x:c>
      <x:c r="E265" s="54" t="str">
        <x:v>原套餐海报 / 待确认</x:v>
      </x:c>
      <x:c r="F265" s="54" t="str">
        <x:v>44a327a45c914e6eb33601c99333083c.JPG</x:v>
      </x:c>
      <x:c r="G265" s="54" t="str">
        <x:v>酒店身份待确认</x:v>
      </x:c>
    </x:row>
    <x:row r="266" ht="60" customHeight="1">
      <x:c r="A266" s="54" t="str">
        <x:v>酒店名未显示（绿野仙踪）</x:v>
      </x:c>
      <x:c r="B266" s="54" t="str">
        <x:v>待确认</x:v>
      </x:c>
      <x:c r="C266" s="54" t="str">
        <x:v>套餐限制 / 待确认</x:v>
      </x:c>
      <x:c r="D266" s="54" t="str">
        <x:v>P10 有效期：2026-01-01—2026-12-31</x:v>
      </x:c>
      <x:c r="E266" s="54" t="str">
        <x:v>原套餐海报 / 待确认</x:v>
      </x:c>
      <x:c r="F266" s="54" t="str">
        <x:v>44a327a45c914e6eb33601c99333083c.JPG</x:v>
      </x:c>
      <x:c r="G266" s="54" t="str">
        <x:v>酒店身份待确认</x:v>
      </x:c>
    </x:row>
    <x:row r="267" ht="60" customHeight="1">
      <x:c r="A267" s="54" t="str">
        <x:v>酒店名未显示（绿野仙踪）</x:v>
      </x:c>
      <x:c r="B267" s="54" t="str">
        <x:v>待确认</x:v>
      </x:c>
      <x:c r="C267" s="54" t="str">
        <x:v>套餐限制 / 待确认</x:v>
      </x:c>
      <x:c r="D267" s="54" t="str">
        <x:v>P10 预订限制：至少提前10天，最终价格以酒店确认为准；国家法定节假日不适用；未用权益不退款、不累计、不转让、不换现金或项目；不与其他优惠同用</x:v>
      </x:c>
      <x:c r="E267" s="54" t="str">
        <x:v>原套餐海报 / 待确认</x:v>
      </x:c>
      <x:c r="F267" s="54" t="str">
        <x:v>44a327a45c914e6eb33601c99333083c.JPG</x:v>
      </x:c>
      <x:c r="G267" s="54" t="str">
        <x:v>酒店身份待确认</x:v>
      </x:c>
    </x:row>
    <x:row r="268" ht="60" customHeight="1">
      <x:c r="A268" s="54" t="str">
        <x:v>酒店名未显示（绿野仙踪）</x:v>
      </x:c>
      <x:c r="B268" s="54" t="str">
        <x:v>待确认</x:v>
      </x:c>
      <x:c r="C268" s="54" t="str">
        <x:v>套餐限制 / 待确认</x:v>
      </x:c>
      <x:c r="D268" s="54" t="str">
        <x:v>P10 核对提醒：海报没有酒店名称，未据房型或图片推断</x:v>
      </x:c>
      <x:c r="E268" s="54" t="str">
        <x:v>原套餐海报 / 待确认</x:v>
      </x:c>
      <x:c r="F268" s="54" t="str">
        <x:v>44a327a45c914e6eb33601c99333083c.JPG</x:v>
      </x:c>
      <x:c r="G268" s="54" t="str">
        <x:v>酒店身份待确认</x:v>
      </x:c>
    </x:row>
    <x:row r="269" ht="60" customHeight="1">
      <x:c r="A269" s="54" t="str">
        <x:v>酒店名未显示（绿野仙踪）</x:v>
      </x:c>
      <x:c r="B269" s="54" t="str">
        <x:v>待确认</x:v>
      </x:c>
      <x:c r="C269" s="54" t="str">
        <x:v>检索缺口</x:v>
      </x:c>
      <x:c r="D269" s="54" t="str">
        <x:v>原海报没有酒店名称，无法可靠匹配小红书酒店评价；不能依据图片或房型推断身份。</x:v>
      </x:c>
      <x:c r="E269" s="54" t="str"/>
      <x:c r="F269" s="54" t="str"/>
      <x:c r="G269" s="54" t="str">
        <x:v>酒店身份待确认</x:v>
      </x:c>
    </x:row>
    <x:row r="270" ht="60" customHeight="1">
      <x:c r="A270" s="54" t="str">
        <x:v>三正月酒店</x:v>
      </x:c>
      <x:c r="B270" s="54" t="str">
        <x:v>土福湾</x:v>
      </x:c>
      <x:c r="C270" s="54" t="str">
        <x:v>优点</x:v>
      </x:c>
      <x:c r="D270" s="54" t="str">
        <x:v>证据不足，未形成可靠归纳</x:v>
      </x:c>
      <x:c r="E270" s="54" t="str"/>
      <x:c r="F270" s="54" t="str"/>
      <x:c r="G270" s="54" t="str">
        <x:v>证据不足：婚礼秀观感及商家场地介绍</x:v>
      </x:c>
    </x:row>
    <x:row r="271" ht="60" customHeight="1">
      <x:c r="A271" s="54" t="str">
        <x:v>三正月酒店</x:v>
      </x:c>
      <x:c r="B271" s="54" t="str">
        <x:v>土福湾</x:v>
      </x:c>
      <x:c r="C271" s="54" t="str">
        <x:v>缺点</x:v>
      </x:c>
      <x:c r="D271" s="54" t="str">
        <x:v>证据不足，未形成可靠归纳</x:v>
      </x:c>
      <x:c r="E271" s="54" t="str"/>
      <x:c r="F271" s="54" t="str"/>
      <x:c r="G271" s="54" t="str">
        <x:v>证据不足：婚礼秀观感及商家场地介绍</x:v>
      </x:c>
    </x:row>
    <x:row r="272" ht="60" customHeight="1">
      <x:c r="A272" s="54" t="str">
        <x:v>三正月酒店</x:v>
      </x:c>
      <x:c r="B272" s="54" t="str">
        <x:v>土福湾</x:v>
      </x:c>
      <x:c r="C272" s="54" t="str">
        <x:v>亮点</x:v>
      </x:c>
      <x:c r="D272" s="54" t="str">
        <x:v>2025年婚礼秀观众认可临海草坪与花艺、音乐形成的自然简约氛围；可作为风格参考。</x:v>
      </x:c>
      <x:c r="E272" s="54" t="str">
        <x:v>正文声称亲历</x:v>
      </x:c>
      <x:c r="F272" s="54" t="str">
        <x:v>https://www.xiaohongshu.com/explore/685d4dd1000000001202cbc7</x:v>
      </x:c>
      <x:c r="G272" s="54" t="str">
        <x:v>证据不足：婚礼秀观感及商家场地介绍</x:v>
      </x:c>
    </x:row>
    <x:row r="273" ht="60" customHeight="1">
      <x:c r="A273" s="54" t="str">
        <x:v>三正月酒店</x:v>
      </x:c>
      <x:c r="B273" s="54" t="str">
        <x:v>土福湾</x:v>
      </x:c>
      <x:c r="C273" s="54" t="str">
        <x:v>亮点</x:v>
      </x:c>
      <x:c r="D273" s="54" t="str">
        <x:v>婚庆商家介绍临海草坪仪式与顶楼泳池晚宴的组合，适合喜欢海景、泳池及分区转场的场景需求。</x:v>
      </x:c>
      <x:c r="E273" s="54" t="str">
        <x:v>婚庆/商家内容</x:v>
      </x:c>
      <x:c r="F273" s="54" t="str">
        <x:v>https://www.xiaohongshu.com/explore/6863b4fd000000001202c3c4</x:v>
      </x:c>
      <x:c r="G273" s="54" t="str">
        <x:v>证据不足：婚礼秀观感及商家场地介绍</x:v>
      </x:c>
    </x:row>
    <x:row r="274" ht="60" customHeight="1">
      <x:c r="A274" s="54" t="str">
        <x:v>三正月酒店</x:v>
      </x:c>
      <x:c r="B274" s="54" t="str">
        <x:v>土福湾</x:v>
      </x:c>
      <x:c r="C274" s="54" t="str">
        <x:v>潜在风险</x:v>
      </x:c>
      <x:c r="D274" s="54" t="str">
        <x:v>婚礼秀中的布置、音乐和展示效果不等于基础套餐权益；实际婚礼需确认场地独享、雨备和搭建范围。</x:v>
      </x:c>
      <x:c r="E274" s="54" t="str">
        <x:v>正文声称亲历</x:v>
      </x:c>
      <x:c r="F274" s="54" t="str">
        <x:v>https://www.xiaohongshu.com/explore/685d4dd1000000001202cbc7</x:v>
      </x:c>
      <x:c r="G274" s="54" t="str">
        <x:v>证据不足：婚礼秀观感及商家场地介绍</x:v>
      </x:c>
    </x:row>
    <x:row r="275" ht="60" customHeight="1">
      <x:c r="A275" s="54" t="str">
        <x:v>三正月酒店</x:v>
      </x:c>
      <x:c r="B275" s="54" t="str">
        <x:v>土福湾</x:v>
      </x:c>
      <x:c r="C275" s="54" t="str">
        <x:v>潜在风险</x:v>
      </x:c>
      <x:c r="D275" s="54" t="str">
        <x:v>商家对场地容量、室内备用厅、管家和深夜餐饮的介绍未附具体套餐合同；“无需额外布置”“海风温柔”等宣传不能作为预算或天气保证。</x:v>
      </x:c>
      <x:c r="E275" s="54" t="str">
        <x:v>婚庆/商家内容</x:v>
      </x:c>
      <x:c r="F275" s="54" t="str">
        <x:v>https://www.xiaohongshu.com/explore/6863b4fd000000001202c3c4</x:v>
      </x:c>
      <x:c r="G275" s="54" t="str">
        <x:v>证据不足：婚礼秀观感及商家场地介绍</x:v>
      </x:c>
    </x:row>
    <x:row r="276" ht="60" customHeight="1">
      <x:c r="A276" s="54" t="str">
        <x:v>三正月酒店</x:v>
      </x:c>
      <x:c r="B276" s="54" t="str">
        <x:v>土福湾</x:v>
      </x:c>
      <x:c r="C276" s="54" t="str">
        <x:v>套餐限制 / 待确认</x:v>
      </x:c>
      <x:c r="D276" s="54" t="str">
        <x:v>P06 税费：未注明</x:v>
      </x:c>
      <x:c r="E276" s="54" t="str">
        <x:v>原套餐海报 / 待确认</x:v>
      </x:c>
      <x:c r="F276" s="54" t="str">
        <x:v>1dc0919496059273ec4545cfad072aa0.JPG</x:v>
      </x:c>
      <x:c r="G276" s="54" t="str">
        <x:v>证据不足：婚礼秀观感及商家场地介绍</x:v>
      </x:c>
    </x:row>
    <x:row r="277" ht="60" customHeight="1">
      <x:c r="A277" s="54" t="str">
        <x:v>三正月酒店</x:v>
      </x:c>
      <x:c r="B277" s="54" t="str">
        <x:v>土福湾</x:v>
      </x:c>
      <x:c r="C277" s="54" t="str">
        <x:v>套餐限制 / 待确认</x:v>
      </x:c>
      <x:c r="D277" s="54" t="str">
        <x:v>P06 有效期：至2026-12-30</x:v>
      </x:c>
      <x:c r="E277" s="54" t="str">
        <x:v>原套餐海报 / 待确认</x:v>
      </x:c>
      <x:c r="F277" s="54" t="str">
        <x:v>1dc0919496059273ec4545cfad072aa0.JPG</x:v>
      </x:c>
      <x:c r="G277" s="54" t="str">
        <x:v>证据不足：婚礼秀观感及商家场地介绍</x:v>
      </x:c>
    </x:row>
    <x:row r="278" ht="60" customHeight="1">
      <x:c r="A278" s="54" t="str">
        <x:v>三正月酒店</x:v>
      </x:c>
      <x:c r="B278" s="54" t="str">
        <x:v>土福湾</x:v>
      </x:c>
      <x:c r="C278" s="54" t="str">
        <x:v>套餐限制 / 待确认</x:v>
      </x:c>
      <x:c r="D278" s="54" t="str">
        <x:v>P06 预订限制：法定节假日不适用；套餐提前预订天数未注明</x:v>
      </x:c>
      <x:c r="E278" s="54" t="str">
        <x:v>原套餐海报 / 待确认</x:v>
      </x:c>
      <x:c r="F278" s="54" t="str">
        <x:v>1dc0919496059273ec4545cfad072aa0.JPG</x:v>
      </x:c>
      <x:c r="G278" s="54" t="str">
        <x:v>证据不足：婚礼秀观感及商家场地介绍</x:v>
      </x:c>
    </x:row>
    <x:row r="279" ht="60" customHeight="1">
      <x:c r="A279" s="54" t="str">
        <x:v>三正月酒店</x:v>
      </x:c>
      <x:c r="B279" s="54" t="str">
        <x:v>土福湾</x:v>
      </x:c>
      <x:c r="C279" s="54" t="str">
        <x:v>套餐限制 / 待确认</x:v>
      </x:c>
      <x:c r="D279" s="54" t="str">
        <x:v>P06 核对提醒：税费及仪式现场布置未注明</x:v>
      </x:c>
      <x:c r="E279" s="54" t="str">
        <x:v>原套餐海报 / 待确认</x:v>
      </x:c>
      <x:c r="F279" s="54" t="str">
        <x:v>1dc0919496059273ec4545cfad072aa0.JPG</x:v>
      </x:c>
      <x:c r="G279" s="54" t="str">
        <x:v>证据不足：婚礼秀观感及商家场地介绍</x:v>
      </x:c>
    </x:row>
    <x:row r="280" ht="60" customHeight="1">
      <x:c r="A280" s="54" t="str">
        <x:v>三正月酒店</x:v>
      </x:c>
      <x:c r="B280" s="54" t="str">
        <x:v>土福湾</x:v>
      </x:c>
      <x:c r="C280" s="54" t="str">
        <x:v>检索缺口</x:v>
      </x:c>
      <x:c r="D280" s="54" t="str">
        <x:v>已读一篇婚礼秀参观帖、一篇策划商家推荐，没有独立新人实际履约或住客细节。</x:v>
      </x:c>
      <x:c r="E280" s="54" t="str"/>
      <x:c r="F280" s="54" t="str"/>
      <x:c r="G280" s="54" t="str">
        <x:v>证据不足：婚礼秀观感及商家场地介绍</x:v>
      </x:c>
    </x:row>
    <x:row r="281" ht="60" customHeight="1">
      <x:c r="A281" s="54" t="str">
        <x:v>三正月酒店</x:v>
      </x:c>
      <x:c r="B281" s="54" t="str">
        <x:v>土福湾</x:v>
      </x:c>
      <x:c r="C281" s="54" t="str">
        <x:v>检索缺口</x:v>
      </x:c>
      <x:c r="D281" s="54" t="str">
        <x:v>不能从婚礼秀效果判断真实套餐的餐食、住宿、执行质量或已含装饰。</x:v>
      </x:c>
      <x:c r="E281" s="54" t="str"/>
      <x:c r="F281" s="54" t="str"/>
      <x:c r="G281" s="54" t="str">
        <x:v>证据不足：婚礼秀观感及商家场地介绍</x:v>
      </x:c>
    </x:row>
    <x:row r="282" ht="60" customHeight="1">
      <x:c r="A282" s="54" t="str">
        <x:v>三亚海棠湾红树林度假酒店</x:v>
      </x:c>
      <x:c r="B282" s="54" t="str">
        <x:v>海棠湾</x:v>
      </x:c>
      <x:c r="C282" s="54" t="str">
        <x:v>优点</x:v>
      </x:c>
      <x:c r="D282" s="54" t="str">
        <x:v>2025年看场者认可三处草坪养护、中央大草坪与海滩衔接、两卧别墅及泳池周边聚会空间，认为50人选择性价比较高。</x:v>
      </x:c>
      <x:c r="E282" s="54" t="str">
        <x:v>正文声称亲历</x:v>
      </x:c>
      <x:c r="F282" s="54" t="str">
        <x:v>https://www.xiaohongshu.com/explore/68df161f00000000070093a2</x:v>
      </x:c>
      <x:c r="G282" s="54" t="str">
        <x:v>有看场与实际婚礼场景反馈，酒店履约细节不足</x:v>
      </x:c>
    </x:row>
    <x:row r="283" ht="60" customHeight="1">
      <x:c r="A283" s="54" t="str">
        <x:v>三亚海棠湾红树林度假酒店</x:v>
      </x:c>
      <x:c r="B283" s="54" t="str">
        <x:v>海棠湾</x:v>
      </x:c>
      <x:c r="C283" s="54" t="str">
        <x:v>优点</x:v>
      </x:c>
      <x:c r="D283" s="54" t="str">
        <x:v>2025年路过婚礼现场的看场者认为实际椰林没有此前图片里那么密，并觉得晴天的遮阴与成片观感不错；是特定场景观察，不等于每块草坪都有开阔海景。</x:v>
      </x:c>
      <x:c r="E283" s="54" t="str">
        <x:v>正文声称亲历</x:v>
      </x:c>
      <x:c r="F283" s="54" t="str">
        <x:v>https://www.xiaohongshu.com/explore/67cf0582000000002903d70d</x:v>
      </x:c>
      <x:c r="G283" s="54" t="str">
        <x:v>有看场与实际婚礼场景反馈，酒店履约细节不足</x:v>
      </x:c>
    </x:row>
    <x:row r="284" ht="60" customHeight="1">
      <x:c r="A284" s="54" t="str">
        <x:v>三亚海棠湾红树林度假酒店</x:v>
      </x:c>
      <x:c r="B284" s="54" t="str">
        <x:v>海棠湾</x:v>
      </x:c>
      <x:c r="C284" s="54" t="str">
        <x:v>缺点</x:v>
      </x:c>
      <x:c r="D284" s="54" t="str">
        <x:v>同一作者认为客房蓝色屏风风格未必合审美；较小的备选草坪邻近另一活动区，担心两场同时举办的干扰。</x:v>
      </x:c>
      <x:c r="E284" s="54" t="str">
        <x:v>正文声称亲历</x:v>
      </x:c>
      <x:c r="F284" s="54" t="str">
        <x:v>https://www.xiaohongshu.com/explore/68df161f00000000070093a2</x:v>
      </x:c>
      <x:c r="G284" s="54" t="str">
        <x:v>有看场与实际婚礼场景反馈，酒店履约细节不足</x:v>
      </x:c>
    </x:row>
    <x:row r="285" ht="60" customHeight="1">
      <x:c r="A285" s="54" t="str">
        <x:v>三亚海棠湾红树林度假酒店</x:v>
      </x:c>
      <x:c r="B285" s="54" t="str">
        <x:v>海棠湾</x:v>
      </x:c>
      <x:c r="C285" s="54" t="str">
        <x:v>缺点</x:v>
      </x:c>
      <x:c r="D285" s="54" t="str">
        <x:v>一位2025年新人在回复中称所用场地树木较多、看不到大片海景；与偏爱树景相容，但追求全海景的人需确认具体草坪。</x:v>
      </x:c>
      <x:c r="E285" s="54" t="str">
        <x:v>正文声称亲历</x:v>
      </x:c>
      <x:c r="F285" s="54" t="str">
        <x:v>https://www.xiaohongshu.com/explore/6933e6ae000000001e0352de</x:v>
      </x:c>
      <x:c r="G285" s="54" t="str">
        <x:v>有看场与实际婚礼场景反馈，酒店履约细节不足</x:v>
      </x:c>
    </x:row>
    <x:row r="286" ht="60" customHeight="1">
      <x:c r="A286" s="54" t="str">
        <x:v>三亚海棠湾红树林度假酒店</x:v>
      </x:c>
      <x:c r="B286" s="54" t="str">
        <x:v>海棠湾</x:v>
      </x:c>
      <x:c r="C286" s="54" t="str">
        <x:v>亮点</x:v>
      </x:c>
      <x:c r="D286" s="54" t="str">
        <x:v>该作者看重可携宠参加婚礼，以及别墅泳池边烧烤/吧台的聚会可能；这些使用权限应向酒店核对。</x:v>
      </x:c>
      <x:c r="E286" s="54" t="str">
        <x:v>正文声称亲历</x:v>
      </x:c>
      <x:c r="F286" s="54" t="str">
        <x:v>https://www.xiaohongshu.com/explore/68df161f00000000070093a2</x:v>
      </x:c>
      <x:c r="G286" s="54" t="str">
        <x:v>有看场与实际婚礼场景反馈，酒店履约细节不足</x:v>
      </x:c>
    </x:row>
    <x:row r="287" ht="60" customHeight="1">
      <x:c r="A287" s="54" t="str">
        <x:v>三亚海棠湾红树林度假酒店</x:v>
      </x:c>
      <x:c r="B287" s="54" t="str">
        <x:v>海棠湾</x:v>
      </x:c>
      <x:c r="C287" s="54" t="str">
        <x:v>亮点</x:v>
      </x:c>
      <x:c r="D287" s="54" t="str">
        <x:v>婚庆商2025年盘点将云阁吧作为空中婚礼空间推荐，主打高处海景视角；文中的比较级宣传未经验证。</x:v>
      </x:c>
      <x:c r="E287" s="54" t="str">
        <x:v>婚庆/商家内容</x:v>
      </x:c>
      <x:c r="F287" s="54" t="str">
        <x:v>https://www.xiaohongshu.com/explore/68f1e434000000000700d867</x:v>
      </x:c>
      <x:c r="G287" s="54" t="str">
        <x:v>有看场与实际婚礼场景反馈，酒店履约细节不足</x:v>
      </x:c>
    </x:row>
    <x:row r="288" ht="60" customHeight="1">
      <x:c r="A288" s="54" t="str">
        <x:v>三亚海棠湾红树林度假酒店</x:v>
      </x:c>
      <x:c r="B288" s="54" t="str">
        <x:v>海棠湾</x:v>
      </x:c>
      <x:c r="C288" s="54" t="str">
        <x:v>潜在风险</x:v>
      </x:c>
      <x:c r="D288" s="54" t="str">
        <x:v>作者看场时喜欢的中央草坪已无目标日档期，最终未选；需先锁定具体草坪及独享时段，不能只锁酒店名。</x:v>
      </x:c>
      <x:c r="E288" s="54" t="str">
        <x:v>正文声称亲历</x:v>
      </x:c>
      <x:c r="F288" s="54" t="str">
        <x:v>https://www.xiaohongshu.com/explore/68df161f00000000070093a2</x:v>
      </x:c>
      <x:c r="G288" s="54" t="str">
        <x:v>有看场与实际婚礼场景反馈，酒店履约细节不足</x:v>
      </x:c>
    </x:row>
    <x:row r="289" ht="60" customHeight="1">
      <x:c r="A289" s="54" t="str">
        <x:v>三亚海棠湾红树林度假酒店</x:v>
      </x:c>
      <x:c r="B289" s="54" t="str">
        <x:v>海棠湾</x:v>
      </x:c>
      <x:c r="C289" s="54" t="str">
        <x:v>潜在风险</x:v>
      </x:c>
      <x:c r="D289" s="54" t="str">
        <x:v>作者实际参观海景房，但说明其咨询套餐包含园景房；不能用样板海景房效果预期所有宾客客房。</x:v>
      </x:c>
      <x:c r="E289" s="54" t="str">
        <x:v>正文声称亲历</x:v>
      </x:c>
      <x:c r="F289" s="54" t="str">
        <x:v>https://www.xiaohongshu.com/explore/68df161f00000000070093a2</x:v>
      </x:c>
      <x:c r="G289" s="54" t="str">
        <x:v>有看场与实际婚礼场景反馈，酒店履约细节不足</x:v>
      </x:c>
    </x:row>
    <x:row r="290" ht="60" customHeight="1">
      <x:c r="A290" s="54" t="str">
        <x:v>三亚海棠湾红树林度假酒店</x:v>
      </x:c>
      <x:c r="B290" s="54" t="str">
        <x:v>海棠湾</x:v>
      </x:c>
      <x:c r="C290" s="54" t="str">
        <x:v>潜在风险</x:v>
      </x:c>
      <x:c r="D290" s="54" t="str">
        <x:v>同一作者对外部婚庆摄影、妆造、修图及礼服加价有不满意，酒店本身住宿/餐食评价缺失；比较一站式婚礼时应分清酒店与外包团队责任、礼服升级和修改次数。</x:v>
      </x:c>
      <x:c r="E290" s="54" t="str">
        <x:v>正文声称亲历</x:v>
      </x:c>
      <x:c r="F290" s="54" t="str">
        <x:v>https://www.xiaohongshu.com/explore/6933e6ae000000001e0352de</x:v>
      </x:c>
      <x:c r="G290" s="54" t="str">
        <x:v>有看场与实际婚礼场景反馈，酒店履约细节不足</x:v>
      </x:c>
    </x:row>
    <x:row r="291" ht="60" customHeight="1">
      <x:c r="A291" s="54" t="str">
        <x:v>三亚海棠湾红树林度假酒店</x:v>
      </x:c>
      <x:c r="B291" s="54" t="str">
        <x:v>海棠湾</x:v>
      </x:c>
      <x:c r="C291" s="54" t="str">
        <x:v>套餐限制 / 待确认</x:v>
      </x:c>
      <x:c r="D291" s="54" t="str">
        <x:v>P22 有效期：即日起至2026-12-29</x:v>
      </x:c>
      <x:c r="E291" s="54" t="str">
        <x:v>原套餐海报 / 待确认</x:v>
      </x:c>
      <x:c r="F291" s="54" t="str">
        <x:v>af61427e5c27a0f1e27df78a8e61b408.JPG</x:v>
      </x:c>
      <x:c r="G291" s="54" t="str">
        <x:v>有看场与实际婚礼场景反馈，酒店履约细节不足</x:v>
      </x:c>
    </x:row>
    <x:row r="292" ht="60" customHeight="1">
      <x:c r="A292" s="54" t="str">
        <x:v>三亚海棠湾红树林度假酒店</x:v>
      </x:c>
      <x:c r="B292" s="54" t="str">
        <x:v>海棠湾</x:v>
      </x:c>
      <x:c r="C292" s="54" t="str">
        <x:v>套餐限制 / 待确认</x:v>
      </x:c>
      <x:c r="D292" s="54" t="str">
        <x:v>P22 预订限制：法定节假日不适用；不可更改、拆分、叠加、折现或找零，不与其他优惠同享；以合同档期为准</x:v>
      </x:c>
      <x:c r="E292" s="54" t="str">
        <x:v>原套餐海报 / 待确认</x:v>
      </x:c>
      <x:c r="F292" s="54" t="str">
        <x:v>af61427e5c27a0f1e27df78a8e61b408.JPG</x:v>
      </x:c>
      <x:c r="G292" s="54" t="str">
        <x:v>有看场与实际婚礼场景反馈，酒店履约细节不足</x:v>
      </x:c>
    </x:row>
    <x:row r="293" ht="60" customHeight="1">
      <x:c r="A293" s="54" t="str">
        <x:v>三亚海棠湾红树林度假酒店</x:v>
      </x:c>
      <x:c r="B293" s="54" t="str">
        <x:v>海棠湾</x:v>
      </x:c>
      <x:c r="C293" s="54" t="str">
        <x:v>套餐限制 / 待确认</x:v>
      </x:c>
      <x:c r="D293" s="54" t="str">
        <x:v>P22 核对提醒：别墅婚房；指定月份及暑期+3600元</x:v>
      </x:c>
      <x:c r="E293" s="54" t="str">
        <x:v>原套餐海报 / 待确认</x:v>
      </x:c>
      <x:c r="F293" s="54" t="str">
        <x:v>af61427e5c27a0f1e27df78a8e61b408.JPG</x:v>
      </x:c>
      <x:c r="G293" s="54" t="str">
        <x:v>有看场与实际婚礼场景反馈，酒店履约细节不足</x:v>
      </x:c>
    </x:row>
    <x:row r="294" ht="60" customHeight="1">
      <x:c r="A294" s="54" t="str">
        <x:v>三亚海棠湾红树林度假酒店</x:v>
      </x:c>
      <x:c r="B294" s="54" t="str">
        <x:v>海棠湾</x:v>
      </x:c>
      <x:c r="C294" s="54" t="str">
        <x:v>检索缺口</x:v>
      </x:c>
      <x:c r="D294" s="54" t="str">
        <x:v>新人负面主要针对明确署名的外部婚庆，不能写成酒店服务差评。</x:v>
      </x:c>
      <x:c r="E294" s="54" t="str"/>
      <x:c r="F294" s="54" t="str"/>
      <x:c r="G294" s="54" t="str">
        <x:v>有看场与实际婚礼场景反馈，酒店履约细节不足</x:v>
      </x:c>
    </x:row>
    <x:row r="295" ht="60" customHeight="1">
      <x:c r="A295" s="54" t="str">
        <x:v>三亚海棠湾红树林度假酒店</x:v>
      </x:c>
      <x:c r="B295" s="54" t="str">
        <x:v>海棠湾</x:v>
      </x:c>
      <x:c r="C295" s="54" t="str">
        <x:v>检索缺口</x:v>
      </x:c>
      <x:c r="D295" s="54" t="str">
        <x:v>开头“原定酒店草坪项目取消”没有酒店名，明确不归给红树林或其他表内酒店；已读帖子未充分评价红树林餐饮与住宿执行。</x:v>
      </x:c>
      <x:c r="E295" s="54" t="str"/>
      <x:c r="F295" s="54" t="str"/>
      <x:c r="G295" s="54" t="str">
        <x:v>有看场与实际婚礼场景反馈，酒店履约细节不足</x:v>
      </x:c>
    </x:row>
    <x:row r="296" ht="60" customHeight="1">
      <x:c r="A296" s="54" t="str">
        <x:v>三亚天域度假酒店</x:v>
      </x:c>
      <x:c r="B296" s="54" t="str">
        <x:v>亚龙湾</x:v>
      </x:c>
      <x:c r="C296" s="54" t="str">
        <x:v>优点</x:v>
      </x:c>
      <x:c r="D296" s="54" t="str">
        <x:v>2026年新人称酒店销售经理与策划配合，先协调海景餐厅作雨备、天气转晴后又协调回原草坪，认可当次处理的灵活性。</x:v>
      </x:c>
      <x:c r="E296" s="54" t="str">
        <x:v>正文声称亲历</x:v>
      </x:c>
      <x:c r="F296" s="54" t="str">
        <x:v>https://www.xiaohongshu.com/explore/69edf0e7000000001f000d9f</x:v>
      </x:c>
      <x:c r="G296" s="54" t="str">
        <x:v>有近期详细新人雨备与服务回顾，仍为单个案例</x:v>
      </x:c>
    </x:row>
    <x:row r="297" ht="60" customHeight="1">
      <x:c r="A297" s="54" t="str">
        <x:v>三亚天域度假酒店</x:v>
      </x:c>
      <x:c r="B297" s="54" t="str">
        <x:v>亚龙湾</x:v>
      </x:c>
      <x:c r="C297" s="54" t="str">
        <x:v>优点</x:v>
      </x:c>
      <x:c r="D297" s="54" t="str">
        <x:v>同一新人称工作人员对找快递等需求耐心、早餐合口味，园林树荫及儿童活动设施丰富，适合携带孩子的亲友。</x:v>
      </x:c>
      <x:c r="E297" s="54" t="str">
        <x:v>正文声称亲历</x:v>
      </x:c>
      <x:c r="F297" s="54" t="str">
        <x:v>https://www.xiaohongshu.com/explore/69edf0e7000000001f000d9f</x:v>
      </x:c>
      <x:c r="G297" s="54" t="str">
        <x:v>有近期详细新人雨备与服务回顾，仍为单个案例</x:v>
      </x:c>
    </x:row>
    <x:row r="298" ht="60" customHeight="1">
      <x:c r="A298" s="54" t="str">
        <x:v>三亚天域度假酒店</x:v>
      </x:c>
      <x:c r="B298" s="54" t="str">
        <x:v>亚龙湾</x:v>
      </x:c>
      <x:c r="C298" s="54" t="str">
        <x:v>缺点</x:v>
      </x:c>
      <x:c r="D298" s="54" t="str">
        <x:v>证据不足，未形成可靠归纳</x:v>
      </x:c>
      <x:c r="E298" s="54" t="str"/>
      <x:c r="F298" s="54" t="str"/>
      <x:c r="G298" s="54" t="str">
        <x:v>有近期详细新人雨备与服务回顾，仍为单个案例</x:v>
      </x:c>
    </x:row>
    <x:row r="299" ht="60" customHeight="1">
      <x:c r="A299" s="54" t="str">
        <x:v>三亚天域度假酒店</x:v>
      </x:c>
      <x:c r="B299" s="54" t="str">
        <x:v>亚龙湾</x:v>
      </x:c>
      <x:c r="C299" s="54" t="str">
        <x:v>亮点</x:v>
      </x:c>
      <x:c r="D299" s="54" t="str">
        <x:v>新人看重无遮挡海景；其备用海景餐厅仍能看到海且感觉私密，提供了该次婚礼可用的室内替代场景。</x:v>
      </x:c>
      <x:c r="E299" s="54" t="str">
        <x:v>正文声称亲历</x:v>
      </x:c>
      <x:c r="F299" s="54" t="str">
        <x:v>https://www.xiaohongshu.com/explore/69edf0e7000000001f000d9f</x:v>
      </x:c>
      <x:c r="G299" s="54" t="str">
        <x:v>有近期详细新人雨备与服务回顾，仍为单个案例</x:v>
      </x:c>
    </x:row>
    <x:row r="300" ht="60" customHeight="1">
      <x:c r="A300" s="54" t="str">
        <x:v>三亚天域度假酒店</x:v>
      </x:c>
      <x:c r="B300" s="54" t="str">
        <x:v>亚龙湾</x:v>
      </x:c>
      <x:c r="C300" s="54" t="str">
        <x:v>亮点</x:v>
      </x:c>
      <x:c r="D300" s="54" t="str">
        <x:v>摄影师也将天域开阔、无遮挡海景作为构图卖点；这支持其场景风格描述，不证明整体婚礼服务排名。</x:v>
      </x:c>
      <x:c r="E300" s="54" t="str">
        <x:v>婚庆/商家内容</x:v>
      </x:c>
      <x:c r="F300" s="54" t="str">
        <x:v>https://www.xiaohongshu.com/explore/6659c95d000000000500683a</x:v>
      </x:c>
      <x:c r="G300" s="54" t="str">
        <x:v>有近期详细新人雨备与服务回顾，仍为单个案例</x:v>
      </x:c>
    </x:row>
    <x:row r="301" ht="60" customHeight="1">
      <x:c r="A301" s="54" t="str">
        <x:v>三亚天域度假酒店</x:v>
      </x:c>
      <x:c r="B301" s="54" t="str">
        <x:v>亚龙湾</x:v>
      </x:c>
      <x:c r="C301" s="54" t="str">
        <x:v>潜在风险</x:v>
      </x:c>
      <x:c r="D301" s="54" t="str">
        <x:v>该新人遇热门日期，想临时改教堂时发现多处场地已租出；雨备和转回草坪是多方临时协调的个案，应提前书面锁定备用场地及转换时限/费用。</x:v>
      </x:c>
      <x:c r="E301" s="54" t="str">
        <x:v>正文声称亲历</x:v>
      </x:c>
      <x:c r="F301" s="54" t="str">
        <x:v>https://www.xiaohongshu.com/explore/69edf0e7000000001f000d9f</x:v>
      </x:c>
      <x:c r="G301" s="54" t="str">
        <x:v>有近期详细新人雨备与服务回顾，仍为单个案例</x:v>
      </x:c>
    </x:row>
    <x:row r="302" ht="60" customHeight="1">
      <x:c r="A302" s="54" t="str">
        <x:v>三亚天域度假酒店</x:v>
      </x:c>
      <x:c r="B302" s="54" t="str">
        <x:v>亚龙湾</x:v>
      </x:c>
      <x:c r="C302" s="54" t="str">
        <x:v>套餐限制 / 待确认</x:v>
      </x:c>
      <x:c r="D302" s="54" t="str">
        <x:v>P09 税费：净价，税费明细未列</x:v>
      </x:c>
      <x:c r="E302" s="54" t="str">
        <x:v>原套餐海报 / 待确认</x:v>
      </x:c>
      <x:c r="F302" s="54" t="str">
        <x:v>414ca345ba1b1f45f000d7e694aa28ac.JPG</x:v>
      </x:c>
      <x:c r="G302" s="54" t="str">
        <x:v>有近期详细新人雨备与服务回顾，仍为单个案例</x:v>
      </x:c>
    </x:row>
    <x:row r="303" ht="60" customHeight="1">
      <x:c r="A303" s="54" t="str">
        <x:v>三亚天域度假酒店</x:v>
      </x:c>
      <x:c r="B303" s="54" t="str">
        <x:v>亚龙湾</x:v>
      </x:c>
      <x:c r="C303" s="54" t="str">
        <x:v>套餐限制 / 待确认</x:v>
      </x:c>
      <x:c r="D303" s="54" t="str">
        <x:v>P09 有效期：套餐年份、有效期未注明</x:v>
      </x:c>
      <x:c r="E303" s="54" t="str">
        <x:v>原套餐海报 / 待确认</x:v>
      </x:c>
      <x:c r="F303" s="54" t="str">
        <x:v>414ca345ba1b1f45f000d7e694aa28ac.JPG</x:v>
      </x:c>
      <x:c r="G303" s="54" t="str">
        <x:v>有近期详细新人雨备与服务回顾，仍为单个案例</x:v>
      </x:c>
    </x:row>
    <x:row r="304" ht="60" customHeight="1">
      <x:c r="A304" s="54" t="str">
        <x:v>三亚天域度假酒店</x:v>
      </x:c>
      <x:c r="B304" s="54" t="str">
        <x:v>亚龙湾</x:v>
      </x:c>
      <x:c r="C304" s="54" t="str">
        <x:v>套餐限制 / 待确认</x:v>
      </x:c>
      <x:c r="D304" s="54" t="str">
        <x:v>P09 预订限制：法定节假日及特殊日期不适用；预售价可调整，最终以合同为准</x:v>
      </x:c>
      <x:c r="E304" s="54" t="str">
        <x:v>原套餐海报 / 待确认</x:v>
      </x:c>
      <x:c r="F304" s="54" t="str">
        <x:v>414ca345ba1b1f45f000d7e694aa28ac.JPG</x:v>
      </x:c>
      <x:c r="G304" s="54" t="str">
        <x:v>有近期详细新人雨备与服务回顾，仍为单个案例</x:v>
      </x:c>
    </x:row>
    <x:row r="305" ht="60" customHeight="1">
      <x:c r="A305" s="54" t="str">
        <x:v>三亚天域度假酒店</x:v>
      </x:c>
      <x:c r="B305" s="54" t="str">
        <x:v>亚龙湾</x:v>
      </x:c>
      <x:c r="C305" s="54" t="str">
        <x:v>套餐限制 / 待确认</x:v>
      </x:c>
      <x:c r="D305" s="54" t="str">
        <x:v>P09 核对提醒：提前45天有房型升级；不含仪式布置；年份及有效期未注明</x:v>
      </x:c>
      <x:c r="E305" s="54" t="str">
        <x:v>原套餐海报 / 待确认</x:v>
      </x:c>
      <x:c r="F305" s="54" t="str">
        <x:v>414ca345ba1b1f45f000d7e694aa28ac.JPG</x:v>
      </x:c>
      <x:c r="G305" s="54" t="str">
        <x:v>有近期详细新人雨备与服务回顾，仍为单个案例</x:v>
      </x:c>
    </x:row>
    <x:row r="306" ht="60" customHeight="1">
      <x:c r="A306" s="54" t="str">
        <x:v>三亚天域度假酒店</x:v>
      </x:c>
      <x:c r="B306" s="54" t="str">
        <x:v>亚龙湾</x:v>
      </x:c>
      <x:c r="C306" s="54" t="str">
        <x:v>检索缺口</x:v>
      </x:c>
      <x:c r="D306" s="54" t="str">
        <x:v>未发现具体酒店负面亲历；新人曾担忧亲子酒店吵闹，但实际文中并未报告婚礼受儿童噪声影响，不能据担忧写成缺点。</x:v>
      </x:c>
      <x:c r="E306" s="54" t="str"/>
      <x:c r="F306" s="54" t="str"/>
      <x:c r="G306" s="54" t="str">
        <x:v>有近期详细新人雨备与服务回顾，仍为单个案例</x:v>
      </x:c>
    </x:row>
    <x:row r="307" ht="60" customHeight="1">
      <x:c r="A307" s="54" t="str">
        <x:v>三亚天域度假酒店</x:v>
      </x:c>
      <x:c r="B307" s="54" t="str">
        <x:v>亚龙湾</x:v>
      </x:c>
      <x:c r="C307" s="54" t="str">
        <x:v>检索缺口</x:v>
      </x:c>
      <x:c r="D307" s="54" t="str">
        <x:v>免费雨棚来自外部婚策/花艺，不能当作酒店套餐附赠。</x:v>
      </x:c>
      <x:c r="E307" s="54" t="str"/>
      <x:c r="F307" s="54" t="str"/>
      <x:c r="G307" s="54" t="str">
        <x:v>有近期详细新人雨备与服务回顾，仍为单个案例</x:v>
      </x:c>
    </x:row>
    <x:row r="308" ht="60" customHeight="1">
      <x:c r="A308" s="54" t="str">
        <x:v>三亚半山半岛洲际度假酒店</x:v>
      </x:c>
      <x:c r="B308" s="54" t="str">
        <x:v>小东海</x:v>
      </x:c>
      <x:c r="C308" s="54" t="str">
        <x:v>优点</x:v>
      </x:c>
      <x:c r="D308" s="54" t="str">
        <x:v>2025年新人称婚礼经理在远程沟通、房型调整、宾客提前到达及各部门协调上反应快，减少反复解释的成本。</x:v>
      </x:c>
      <x:c r="E308" s="54" t="str">
        <x:v>正文声称亲历</x:v>
      </x:c>
      <x:c r="F308" s="54" t="str">
        <x:v>https://www.xiaohongshu.com/explore/67e6be69000000000e004b86</x:v>
      </x:c>
      <x:c r="G308" s="54" t="str">
        <x:v>有详细新人履约回顾及酒店FAQ，负面仅单个案例</x:v>
      </x:c>
    </x:row>
    <x:row r="309" ht="60" customHeight="1">
      <x:c r="A309" s="54" t="str">
        <x:v>三亚半山半岛洲际度假酒店</x:v>
      </x:c>
      <x:c r="B309" s="54" t="str">
        <x:v>小东海</x:v>
      </x:c>
      <x:c r="C309" s="54" t="str">
        <x:v>缺点</x:v>
      </x:c>
      <x:c r="D309" s="54" t="str">
        <x:v>同一作者称客房分散、动线像迷宫，宾客首日找不到彼此房间；较大宾客团需要集中安排房号及地图。</x:v>
      </x:c>
      <x:c r="E309" s="54" t="str">
        <x:v>正文声称亲历</x:v>
      </x:c>
      <x:c r="F309" s="54" t="str">
        <x:v>https://www.xiaohongshu.com/explore/67e6be69000000000e004b86</x:v>
      </x:c>
      <x:c r="G309" s="54" t="str">
        <x:v>有详细新人履约回顾及酒店FAQ，负面仅单个案例</x:v>
      </x:c>
    </x:row>
    <x:row r="310" ht="60" customHeight="1">
      <x:c r="A310" s="54" t="str">
        <x:v>三亚半山半岛洲际度假酒店</x:v>
      </x:c>
      <x:c r="B310" s="54" t="str">
        <x:v>小东海</x:v>
      </x:c>
      <x:c r="C310" s="54" t="str">
        <x:v>缺点</x:v>
      </x:c>
      <x:c r="D310" s="54" t="str">
        <x:v>作者称变更过的婚宴菜单未在婚前再次核对，当天出现菜品差错及部分桌龙虾份数未全部上齐；为单次履约主张，未见酒店完整回应。</x:v>
      </x:c>
      <x:c r="E310" s="54" t="str">
        <x:v>正文声称亲历</x:v>
      </x:c>
      <x:c r="F310" s="54" t="str">
        <x:v>https://www.xiaohongshu.com/explore/67e6be69000000000e004b86</x:v>
      </x:c>
      <x:c r="G310" s="54" t="str">
        <x:v>有详细新人履约回顾及酒店FAQ，负面仅单个案例</x:v>
      </x:c>
    </x:row>
    <x:row r="311" ht="60" customHeight="1">
      <x:c r="A311" s="54" t="str">
        <x:v>三亚半山半岛洲际度假酒店</x:v>
      </x:c>
      <x:c r="B311" s="54" t="str">
        <x:v>小东海</x:v>
      </x:c>
      <x:c r="C311" s="54" t="str">
        <x:v>亮点</x:v>
      </x:c>
      <x:c r="D311" s="54" t="str">
        <x:v>作者使用可相邻/连通的别墅房安排双方家庭，认为两区别墅有利于接亲路线；需要确认可连通的具体房号与房态。</x:v>
      </x:c>
      <x:c r="E311" s="54" t="str">
        <x:v>正文声称亲历</x:v>
      </x:c>
      <x:c r="F311" s="54" t="str">
        <x:v>https://www.xiaohongshu.com/explore/67e6be69000000000e004b86</x:v>
      </x:c>
      <x:c r="G311" s="54" t="str">
        <x:v>有详细新人履约回顾及酒店FAQ，负面仅单个案例</x:v>
      </x:c>
    </x:row>
    <x:row r="312" ht="60" customHeight="1">
      <x:c r="A312" s="54" t="str">
        <x:v>三亚半山半岛洲际度假酒店</x:v>
      </x:c>
      <x:c r="B312" s="54" t="str">
        <x:v>小东海</x:v>
      </x:c>
      <x:c r="C312" s="54" t="str">
        <x:v>亮点</x:v>
      </x:c>
      <x:c r="D312" s="54" t="str">
        <x:v>酒店账号列850㎡花园草坪、滨海沙滩及585㎡无柱宴会厅，并列10/20/30人分档起价，适合比较小型到较大婚礼。</x:v>
      </x:c>
      <x:c r="E312" s="54" t="str">
        <x:v>酒店同名账号发布</x:v>
      </x:c>
      <x:c r="F312" s="54" t="str">
        <x:v>https://www.xiaohongshu.com/explore/6a58a3b2000000001d00d329</x:v>
      </x:c>
      <x:c r="G312" s="54" t="str">
        <x:v>有详细新人履约回顾及酒店FAQ，负面仅单个案例</x:v>
      </x:c>
    </x:row>
    <x:row r="313" ht="60" customHeight="1">
      <x:c r="A313" s="54" t="str">
        <x:v>三亚半山半岛洲际度假酒店</x:v>
      </x:c>
      <x:c r="B313" s="54" t="str">
        <x:v>小东海</x:v>
      </x:c>
      <x:c r="C313" s="54" t="str">
        <x:v>潜在风险</x:v>
      </x:c>
      <x:c r="D313" s="54" t="str">
        <x:v>把最终菜单版本、按位菜数量、特殊餐及现场核单责任写清；该新人案例显示菜单更改后的复核尤其重要。</x:v>
      </x:c>
      <x:c r="E313" s="54" t="str">
        <x:v>正文声称亲历</x:v>
      </x:c>
      <x:c r="F313" s="54" t="str">
        <x:v>https://www.xiaohongshu.com/explore/67e6be69000000000e004b86</x:v>
      </x:c>
      <x:c r="G313" s="54" t="str">
        <x:v>有详细新人履约回顾及酒店FAQ，负面仅单个案例</x:v>
      </x:c>
    </x:row>
    <x:row r="314" ht="60" customHeight="1">
      <x:c r="A314" s="54" t="str">
        <x:v>三亚半山半岛洲际度假酒店</x:v>
      </x:c>
      <x:c r="B314" s="54" t="str">
        <x:v>小东海</x:v>
      </x:c>
      <x:c r="C314" s="54" t="str">
        <x:v>潜在风险</x:v>
      </x:c>
      <x:c r="D314" s="54" t="str">
        <x:v>作者入住期间曾遇周边临时封路，宾客无法下山用餐；这不是常态结论，但婚前应核实活动日交通和酒店内备用用餐安排。</x:v>
      </x:c>
      <x:c r="E314" s="54" t="str">
        <x:v>正文声称亲历</x:v>
      </x:c>
      <x:c r="F314" s="54" t="str">
        <x:v>https://www.xiaohongshu.com/explore/67e6be69000000000e004b86</x:v>
      </x:c>
      <x:c r="G314" s="54" t="str">
        <x:v>有详细新人履约回顾及酒店FAQ，负面仅单个案例</x:v>
      </x:c>
    </x:row>
    <x:row r="315" ht="60" customHeight="1">
      <x:c r="A315" s="54" t="str">
        <x:v>三亚半山半岛洲际度假酒店</x:v>
      </x:c>
      <x:c r="B315" s="54" t="str">
        <x:v>小东海</x:v>
      </x:c>
      <x:c r="C315" s="54" t="str">
        <x:v>潜在风险</x:v>
      </x:c>
      <x:c r="D315" s="54" t="str">
        <x:v>FAQ标注套餐起价随淡旺季浮动、法定节假日不适用；“一站式”描述未给四大及完整布置报价，不能据此认为包含全部外部婚庆服务。</x:v>
      </x:c>
      <x:c r="E315" s="54" t="str">
        <x:v>酒店同名账号发布</x:v>
      </x:c>
      <x:c r="F315" s="54" t="str">
        <x:v>https://www.xiaohongshu.com/explore/6a58a3b2000000001d00d329</x:v>
      </x:c>
      <x:c r="G315" s="54" t="str">
        <x:v>有详细新人履约回顾及酒店FAQ，负面仅单个案例</x:v>
      </x:c>
    </x:row>
    <x:row r="316" ht="60" customHeight="1">
      <x:c r="A316" s="54" t="str">
        <x:v>三亚半山半岛洲际度假酒店</x:v>
      </x:c>
      <x:c r="B316" s="54" t="str">
        <x:v>小东海</x:v>
      </x:c>
      <x:c r="C316" s="54" t="str">
        <x:v>套餐限制 / 待确认</x:v>
      </x:c>
      <x:c r="D316" s="54" t="str">
        <x:v>P30 有效期：2026-03-05—2026-12-23，除去节假日</x:v>
      </x:c>
      <x:c r="E316" s="54" t="str">
        <x:v>原套餐海报 / 待确认</x:v>
      </x:c>
      <x:c r="F316" s="54" t="str">
        <x:v>f0a6a6dc857a6fc9b74717f547392fb6.JPG</x:v>
      </x:c>
      <x:c r="G316" s="54" t="str">
        <x:v>有详细新人履约回顾及酒店FAQ，负面仅单个案例</x:v>
      </x:c>
    </x:row>
    <x:row r="317" ht="60" customHeight="1">
      <x:c r="A317" s="54" t="str">
        <x:v>三亚半山半岛洲际度假酒店</x:v>
      </x:c>
      <x:c r="B317" s="54" t="str">
        <x:v>小东海</x:v>
      </x:c>
      <x:c r="C317" s="54" t="str">
        <x:v>套餐限制 / 待确认</x:v>
      </x:c>
      <x:c r="D317" s="54" t="str">
        <x:v>P30 预订限制：至少提前7个工作日书面预订并付全款；限10人以内；项目不可更改或替换；公众假期不可用；场地以实际确认为准</x:v>
      </x:c>
      <x:c r="E317" s="54" t="str">
        <x:v>原套餐海报 / 待确认</x:v>
      </x:c>
      <x:c r="F317" s="54" t="str">
        <x:v>f0a6a6dc857a6fc9b74717f547392fb6.JPG</x:v>
      </x:c>
      <x:c r="G317" s="54" t="str">
        <x:v>有详细新人履约回顾及酒店FAQ，负面仅单个案例</x:v>
      </x:c>
    </x:row>
    <x:row r="318" ht="60" customHeight="1">
      <x:c r="A318" s="54" t="str">
        <x:v>三亚半山半岛洲际度假酒店</x:v>
      </x:c>
      <x:c r="B318" s="54" t="str">
        <x:v>小东海</x:v>
      </x:c>
      <x:c r="C318" s="54" t="str">
        <x:v>套餐限制 / 待确认</x:v>
      </x:c>
      <x:c r="D318" s="54" t="str">
        <x:v>P30 核对提醒：提前7工作日书面预订并付全款；节假日即使落在价段内仍不可用</x:v>
      </x:c>
      <x:c r="E318" s="54" t="str">
        <x:v>原套餐海报 / 待确认</x:v>
      </x:c>
      <x:c r="F318" s="54" t="str">
        <x:v>f0a6a6dc857a6fc9b74717f547392fb6.JPG</x:v>
      </x:c>
      <x:c r="G318" s="54" t="str">
        <x:v>有详细新人履约回顾及酒店FAQ，负面仅单个案例</x:v>
      </x:c>
    </x:row>
    <x:row r="319" ht="60" customHeight="1">
      <x:c r="A319" s="54" t="str">
        <x:v>三亚半山半岛洲际度假酒店</x:v>
      </x:c>
      <x:c r="B319" s="54" t="str">
        <x:v>小东海</x:v>
      </x:c>
      <x:c r="C319" s="54" t="str">
        <x:v>检索缺口</x:v>
      </x:c>
      <x:c r="D319" s="54" t="str">
        <x:v>2025年新人记录包含菜单差错，但未获得酒店完整回应或多样本验证；应作为合同核对点，而非对所有婚宴下结论。</x:v>
      </x:c>
      <x:c r="E319" s="54" t="str"/>
      <x:c r="F319" s="54" t="str"/>
      <x:c r="G319" s="54" t="str">
        <x:v>有详细新人履约回顾及酒店FAQ，负面仅单个案例</x:v>
      </x:c>
    </x:row>
    <x:row r="320" ht="60" customHeight="1">
      <x:c r="A320" s="54" t="str">
        <x:v>亚龙湾红树林度假酒店</x:v>
      </x:c>
      <x:c r="B320" s="54" t="str">
        <x:v>亚龙湾</x:v>
      </x:c>
      <x:c r="C320" s="54" t="str">
        <x:v>优点</x:v>
      </x:c>
      <x:c r="D320" s="54" t="str">
        <x:v>证据不足，未形成可靠归纳</x:v>
      </x:c>
      <x:c r="E320" s="54" t="str"/>
      <x:c r="F320" s="54" t="str"/>
      <x:c r="G320" s="54" t="str">
        <x:v>证据不足：仅历史场地与报价文字，缺亲历评价</x:v>
      </x:c>
    </x:row>
    <x:row r="321" ht="60" customHeight="1">
      <x:c r="A321" s="54" t="str">
        <x:v>亚龙湾红树林度假酒店</x:v>
      </x:c>
      <x:c r="B321" s="54" t="str">
        <x:v>亚龙湾</x:v>
      </x:c>
      <x:c r="C321" s="54" t="str">
        <x:v>缺点</x:v>
      </x:c>
      <x:c r="D321" s="54" t="str">
        <x:v>2023年场地攻略指出仪式拍摄中心位置可能带入酒店logo；属于旧场景观察，应以当前目标机位看场确认。</x:v>
      </x:c>
      <x:c r="E321" s="54" t="str">
        <x:v>未经核实 / 个人整理</x:v>
      </x:c>
      <x:c r="F321" s="54" t="str">
        <x:v>https://www.xiaohongshu.com/explore/6492ab4500000000130005e9</x:v>
      </x:c>
      <x:c r="G321" s="54" t="str">
        <x:v>证据不足：仅历史场地与报价文字，缺亲历评价</x:v>
      </x:c>
    </x:row>
    <x:row r="322" ht="60" customHeight="1">
      <x:c r="A322" s="54" t="str">
        <x:v>亚龙湾红树林度假酒店</x:v>
      </x:c>
      <x:c r="B322" s="54" t="str">
        <x:v>亚龙湾</x:v>
      </x:c>
      <x:c r="C322" s="54" t="str">
        <x:v>亮点</x:v>
      </x:c>
      <x:c r="D322" s="54" t="str">
        <x:v>证据不足，未形成可靠归纳</x:v>
      </x:c>
      <x:c r="E322" s="54" t="str"/>
      <x:c r="F322" s="54" t="str"/>
      <x:c r="G322" s="54" t="str">
        <x:v>证据不足：仅历史场地与报价文字，缺亲历评价</x:v>
      </x:c>
    </x:row>
    <x:row r="323" ht="60" customHeight="1">
      <x:c r="A323" s="54" t="str">
        <x:v>亚龙湾红树林度假酒店</x:v>
      </x:c>
      <x:c r="B323" s="54" t="str">
        <x:v>亚龙湾</x:v>
      </x:c>
      <x:c r="C323" s="54" t="str">
        <x:v>潜在风险</x:v>
      </x:c>
      <x:c r="D323" s="54" t="str">
        <x:v>该帖9888元及按人餐费属历史报价，并注明“2月20日前生效”却未交代年份，不能当现行套餐使用。</x:v>
      </x:c>
      <x:c r="E323" s="54" t="str">
        <x:v>未经核实 / 个人整理</x:v>
      </x:c>
      <x:c r="F323" s="54" t="str">
        <x:v>https://www.xiaohongshu.com/explore/6492ab4500000000130005e9</x:v>
      </x:c>
      <x:c r="G323" s="54" t="str">
        <x:v>证据不足：仅历史场地与报价文字，缺亲历评价</x:v>
      </x:c>
    </x:row>
    <x:row r="324" ht="60" customHeight="1">
      <x:c r="A324" s="54" t="str">
        <x:v>亚龙湾红树林度假酒店</x:v>
      </x:c>
      <x:c r="B324" s="54" t="str">
        <x:v>亚龙湾</x:v>
      </x:c>
      <x:c r="C324" s="54" t="str">
        <x:v>套餐限制 / 待确认</x:v>
      </x:c>
      <x:c r="D324" s="54" t="str">
        <x:v>P01 税费：未注明</x:v>
      </x:c>
      <x:c r="E324" s="54" t="str">
        <x:v>原套餐海报 / 待确认</x:v>
      </x:c>
      <x:c r="F324" s="54" t="str">
        <x:v>0444e6b80a48eb602b3db86035fd1332.JPG</x:v>
      </x:c>
      <x:c r="G324" s="54" t="str">
        <x:v>证据不足：仅历史场地与报价文字，缺亲历评价</x:v>
      </x:c>
    </x:row>
    <x:row r="325" ht="60" customHeight="1">
      <x:c r="A325" s="54" t="str">
        <x:v>亚龙湾红树林度假酒店</x:v>
      </x:c>
      <x:c r="B325" s="54" t="str">
        <x:v>亚龙湾</x:v>
      </x:c>
      <x:c r="C325" s="54" t="str">
        <x:v>套餐限制 / 待确认</x:v>
      </x:c>
      <x:c r="D325" s="54" t="str">
        <x:v>P01 有效期：未注明</x:v>
      </x:c>
      <x:c r="E325" s="54" t="str">
        <x:v>原套餐海报 / 待确认</x:v>
      </x:c>
      <x:c r="F325" s="54" t="str">
        <x:v>0444e6b80a48eb602b3db86035fd1332.JPG</x:v>
      </x:c>
      <x:c r="G325" s="54" t="str">
        <x:v>证据不足：仅历史场地与报价文字，缺亲历评价</x:v>
      </x:c>
    </x:row>
    <x:row r="326" ht="60" customHeight="1">
      <x:c r="A326" s="54" t="str">
        <x:v>亚龙湾红树林度假酒店</x:v>
      </x:c>
      <x:c r="B326" s="54" t="str">
        <x:v>亚龙湾</x:v>
      </x:c>
      <x:c r="C326" s="54" t="str">
        <x:v>套餐限制 / 待确认</x:v>
      </x:c>
      <x:c r="D326" s="54" t="str">
        <x:v>P01 预订限制：至少提前30天；特殊日期及节假日加价另询。不可折现、拆分，不与其他优惠同享</x:v>
      </x:c>
      <x:c r="E326" s="54" t="str">
        <x:v>原套餐海报 / 待确认</x:v>
      </x:c>
      <x:c r="F326" s="54" t="str">
        <x:v>0444e6b80a48eb602b3db86035fd1332.JPG</x:v>
      </x:c>
      <x:c r="G326" s="54" t="str">
        <x:v>证据不足：仅历史场地与报价文字，缺亲历评价</x:v>
      </x:c>
    </x:row>
    <x:row r="327" ht="60" customHeight="1">
      <x:c r="A327" s="54" t="str">
        <x:v>亚龙湾红树林度假酒店</x:v>
      </x:c>
      <x:c r="B327" s="54" t="str">
        <x:v>亚龙湾</x:v>
      </x:c>
      <x:c r="C327" s="54" t="str">
        <x:v>套餐限制 / 待确认</x:v>
      </x:c>
      <x:c r="D327" s="54" t="str">
        <x:v>P01 核对提醒：起价；年份、有效期未注明；不含仪式布置</x:v>
      </x:c>
      <x:c r="E327" s="54" t="str">
        <x:v>原套餐海报 / 待确认</x:v>
      </x:c>
      <x:c r="F327" s="54" t="str">
        <x:v>0444e6b80a48eb602b3db86035fd1332.JPG</x:v>
      </x:c>
      <x:c r="G327" s="54" t="str">
        <x:v>证据不足：仅历史场地与报价文字，缺亲历评价</x:v>
      </x:c>
    </x:row>
    <x:row r="328" ht="60" customHeight="1">
      <x:c r="A328" s="54" t="str">
        <x:v>亚龙湾红树林度假酒店</x:v>
      </x:c>
      <x:c r="B328" s="54" t="str">
        <x:v>亚龙湾</x:v>
      </x:c>
      <x:c r="C328" s="54" t="str">
        <x:v>套餐限制 / 待确认</x:v>
      </x:c>
      <x:c r="D328" s="54" t="str">
        <x:v>P73 新增资料核验：2026婚庆商转述20人29999元起；一居海景套房1间2晚＋豪华园景房9间2晚。20人围桌/BBQ晚宴二选一。税服、日期、场地时长及完整婚庆含项未列，不借用原10人方案条款。</x:v>
      </x:c>
      <x:c r="E328" s="54" t="str">
        <x:v>小红书套餐 / 待确认</x:v>
      </x:c>
      <x:c r="F328" s="54" t="str">
        <x:v>https://www.xiaohongshu.com/explore/6a5c73fd0000000011018115</x:v>
      </x:c>
      <x:c r="G328" s="54" t="str">
        <x:v>证据不足：仅历史场地与报价文字，缺亲历评价</x:v>
      </x:c>
    </x:row>
    <x:row r="329" ht="60" customHeight="1">
      <x:c r="A329" s="54" t="str">
        <x:v>亚龙湾红树林度假酒店</x:v>
      </x:c>
      <x:c r="B329" s="54" t="str">
        <x:v>亚龙湾</x:v>
      </x:c>
      <x:c r="C329" s="54" t="str">
        <x:v>检索缺口</x:v>
      </x:c>
      <x:c r="D329" s="54" t="str">
        <x:v>已读2023年攻略与婚礼视频帖，没有近期独立新人或入住的可归纳细节。</x:v>
      </x:c>
      <x:c r="E329" s="54" t="str"/>
      <x:c r="F329" s="54" t="str"/>
      <x:c r="G329" s="54" t="str">
        <x:v>证据不足：仅历史场地与报价文字，缺亲历评价</x:v>
      </x:c>
    </x:row>
    <x:row r="330" ht="60" customHeight="1">
      <x:c r="A330" s="54" t="str">
        <x:v>亚龙湾红树林度假酒店</x:v>
      </x:c>
      <x:c r="B330" s="54" t="str">
        <x:v>亚龙湾</x:v>
      </x:c>
      <x:c r="C330" s="54" t="str">
        <x:v>检索缺口</x:v>
      </x:c>
      <x:c r="D330" s="54" t="str">
        <x:v>目前无法可靠比较客房、婚宴口味与雨备执行；历史logo构图提醒也需现场重核。</x:v>
      </x:c>
      <x:c r="E330" s="54" t="str"/>
      <x:c r="F330" s="54" t="str"/>
      <x:c r="G330" s="54" t="str">
        <x:v>证据不足：仅历史场地与报价文字，缺亲历评价</x:v>
      </x:c>
    </x:row>
    <x:row r="331" ht="60" customHeight="1">
      <x:c r="A331" s="54" t="str">
        <x:v>三亚海棠湾嘉棠费尔蒙酒店</x:v>
      </x:c>
      <x:c r="B331" s="54" t="str">
        <x:v>海棠湾</x:v>
      </x:c>
      <x:c r="C331" s="54" t="str">
        <x:v>优点</x:v>
      </x:c>
      <x:c r="D331" s="54" t="str">
        <x:v>一位2025年发布的看场作者认为费尔蒙周边吃喝购物配套成熟，装修偏中式且有特色；属于个人偏好与当时观察。</x:v>
      </x:c>
      <x:c r="E331" s="54" t="str">
        <x:v>正文声称亲历</x:v>
      </x:c>
      <x:c r="F331" s="54" t="str">
        <x:v>https://www.xiaohongshu.com/explore/684aa0720000000021009cd5</x:v>
      </x:c>
      <x:c r="G331" s="54" t="str">
        <x:v>有限：2024看场的2025个人回顾与旧年方案</x:v>
      </x:c>
    </x:row>
    <x:row r="332" ht="60" customHeight="1">
      <x:c r="A332" s="54" t="str">
        <x:v>三亚海棠湾嘉棠费尔蒙酒店</x:v>
      </x:c>
      <x:c r="B332" s="54" t="str">
        <x:v>海棠湾</x:v>
      </x:c>
      <x:c r="C332" s="54" t="str">
        <x:v>缺点</x:v>
      </x:c>
      <x:c r="D332" s="54" t="str">
        <x:v>作者称其所看临海草坪左右有树，但仪式区域遮不到阳，左侧有通向海边的小路；照片来自2024年10月且此后未复看，当前遮阳及通行安排需现场核对。</x:v>
      </x:c>
      <x:c r="E332" s="54" t="str">
        <x:v>正文声称亲历</x:v>
      </x:c>
      <x:c r="F332" s="54" t="str">
        <x:v>https://www.xiaohongshu.com/explore/684aa0720000000021009cd5</x:v>
      </x:c>
      <x:c r="G332" s="54" t="str">
        <x:v>有限：2024看场的2025个人回顾与旧年方案</x:v>
      </x:c>
    </x:row>
    <x:row r="333" ht="60" customHeight="1">
      <x:c r="A333" s="54" t="str">
        <x:v>三亚海棠湾嘉棠费尔蒙酒店</x:v>
      </x:c>
      <x:c r="B333" s="54" t="str">
        <x:v>海棠湾</x:v>
      </x:c>
      <x:c r="C333" s="54" t="str">
        <x:v>亮点</x:v>
      </x:c>
      <x:c r="D333" s="54" t="str">
        <x:v>2026年新人提到仪式中的海景和微风令其放松；帖子主要展示目的地婚礼场景，具体酒店住宿与餐食信息很少。</x:v>
      </x:c>
      <x:c r="E333" s="54" t="str">
        <x:v>正文声称亲历</x:v>
      </x:c>
      <x:c r="F333" s="54" t="str">
        <x:v>https://www.xiaohongshu.com/explore/69e5dcea000000001b003db5</x:v>
      </x:c>
      <x:c r="G333" s="54" t="str">
        <x:v>有限：2024看场的2025个人回顾与旧年方案</x:v>
      </x:c>
    </x:row>
    <x:row r="334" ht="60" customHeight="1">
      <x:c r="A334" s="54" t="str">
        <x:v>三亚海棠湾嘉棠费尔蒙酒店</x:v>
      </x:c>
      <x:c r="B334" s="54" t="str">
        <x:v>海棠湾</x:v>
      </x:c>
      <x:c r="C334" s="54" t="str">
        <x:v>亮点</x:v>
      </x:c>
      <x:c r="D334" s="54" t="str">
        <x:v>作者旧年方案记录包含复式海景套房及亲友房、围桌或烧烤自助选择，并提欢迎水果、迷你吧和香槟塔；只是历史个人转述，不证明当前可售权益。</x:v>
      </x:c>
      <x:c r="E334" s="54" t="str">
        <x:v>正文声称亲历</x:v>
      </x:c>
      <x:c r="F334" s="54" t="str">
        <x:v>https://www.xiaohongshu.com/explore/684aa0720000000021009cd5</x:v>
      </x:c>
      <x:c r="G334" s="54" t="str">
        <x:v>有限：2024看场的2025个人回顾与旧年方案</x:v>
      </x:c>
    </x:row>
    <x:row r="335" ht="60" customHeight="1">
      <x:c r="A335" s="54" t="str">
        <x:v>三亚海棠湾嘉棠费尔蒙酒店</x:v>
      </x:c>
      <x:c r="B335" s="54" t="str">
        <x:v>海棠湾</x:v>
      </x:c>
      <x:c r="C335" s="54" t="str">
        <x:v>潜在风险</x:v>
      </x:c>
      <x:c r="D335" s="54" t="str">
        <x:v>该作者称婚礼套餐未超2万元，但对应外部礼成团队且没有人数、房晚与完整含项；不能与表中酒店30人套餐直接比价，也不能视为同一产品。</x:v>
      </x:c>
      <x:c r="E335" s="54" t="str">
        <x:v>正文声称亲历</x:v>
      </x:c>
      <x:c r="F335" s="54" t="str">
        <x:v>https://www.xiaohongshu.com/explore/69e5dcea000000001b003db5</x:v>
      </x:c>
      <x:c r="G335" s="54" t="str">
        <x:v>有限：2024看场的2025个人回顾与旧年方案</x:v>
      </x:c>
    </x:row>
    <x:row r="336" ht="60" customHeight="1">
      <x:c r="A336" s="54" t="str">
        <x:v>三亚海棠湾嘉棠费尔蒙酒店</x:v>
      </x:c>
      <x:c r="B336" s="54" t="str">
        <x:v>海棠湾</x:v>
      </x:c>
      <x:c r="C336" s="54" t="str">
        <x:v>潜在风险</x:v>
      </x:c>
      <x:c r="D336" s="54" t="str">
        <x:v>该作者记载50人83999元且法定节假日补差，但正文未写房晚、有效期及税服；须重询指定婚期价格，不能视为当前固定总价。</x:v>
      </x:c>
      <x:c r="E336" s="54" t="str">
        <x:v>正文声称亲历</x:v>
      </x:c>
      <x:c r="F336" s="54" t="str">
        <x:v>https://www.xiaohongshu.com/explore/684aa0720000000021009cd5</x:v>
      </x:c>
      <x:c r="G336" s="54" t="str">
        <x:v>有限：2024看场的2025个人回顾与旧年方案</x:v>
      </x:c>
    </x:row>
    <x:row r="337" ht="60" customHeight="1">
      <x:c r="A337" s="54" t="str">
        <x:v>三亚海棠湾嘉棠费尔蒙酒店</x:v>
      </x:c>
      <x:c r="B337" s="54" t="str">
        <x:v>海棠湾</x:v>
      </x:c>
      <x:c r="C337" s="54" t="str">
        <x:v>套餐限制 / 待确认</x:v>
      </x:c>
      <x:c r="D337" s="54" t="str">
        <x:v>P08 税费：未注明</x:v>
      </x:c>
      <x:c r="E337" s="54" t="str">
        <x:v>原套餐海报 / 待确认</x:v>
      </x:c>
      <x:c r="F337" s="54" t="str">
        <x:v>40c6120180751da3080d734b5a12cb00.JPG</x:v>
      </x:c>
      <x:c r="G337" s="54" t="str">
        <x:v>有限：2024看场的2025个人回顾与旧年方案</x:v>
      </x:c>
    </x:row>
    <x:row r="338" ht="60" customHeight="1">
      <x:c r="A338" s="54" t="str">
        <x:v>三亚海棠湾嘉棠费尔蒙酒店</x:v>
      </x:c>
      <x:c r="B338" s="54" t="str">
        <x:v>海棠湾</x:v>
      </x:c>
      <x:c r="C338" s="54" t="str">
        <x:v>套餐限制 / 待确认</x:v>
      </x:c>
      <x:c r="D338" s="54" t="str">
        <x:v>P08 有效期：未注明有效期及年份</x:v>
      </x:c>
      <x:c r="E338" s="54" t="str">
        <x:v>原套餐海报 / 待确认</x:v>
      </x:c>
      <x:c r="F338" s="54" t="str">
        <x:v>40c6120180751da3080d734b5a12cb00.JPG</x:v>
      </x:c>
      <x:c r="G338" s="54" t="str">
        <x:v>有限：2024看场的2025个人回顾与旧年方案</x:v>
      </x:c>
    </x:row>
    <x:row r="339" ht="60" customHeight="1">
      <x:c r="A339" s="54" t="str">
        <x:v>三亚海棠湾嘉棠费尔蒙酒店</x:v>
      </x:c>
      <x:c r="B339" s="54" t="str">
        <x:v>海棠湾</x:v>
      </x:c>
      <x:c r="C339" s="54" t="str">
        <x:v>套餐限制 / 待确认</x:v>
      </x:c>
      <x:c r="D339" s="54" t="str">
        <x:v>P08 预订限制：12、1、2月，暑期7/15—8/21，法定节假日及特殊日期不可用；不可折现、拆分或与其他优惠共享；以合同为准</x:v>
      </x:c>
      <x:c r="E339" s="54" t="str">
        <x:v>原套餐海报 / 待确认</x:v>
      </x:c>
      <x:c r="F339" s="54" t="str">
        <x:v>40c6120180751da3080d734b5a12cb00.JPG</x:v>
      </x:c>
      <x:c r="G339" s="54" t="str">
        <x:v>有限：2024看场的2025个人回顾与旧年方案</x:v>
      </x:c>
    </x:row>
    <x:row r="340" ht="60" customHeight="1">
      <x:c r="A340" s="54" t="str">
        <x:v>三亚海棠湾嘉棠费尔蒙酒店</x:v>
      </x:c>
      <x:c r="B340" s="54" t="str">
        <x:v>海棠湾</x:v>
      </x:c>
      <x:c r="C340" s="54" t="str">
        <x:v>套餐限制 / 待确认</x:v>
      </x:c>
      <x:c r="D340" s="54" t="str">
        <x:v>P08 核对提醒：有效期及年份未注明；音响及仪式布置未注明</x:v>
      </x:c>
      <x:c r="E340" s="54" t="str">
        <x:v>原套餐海报 / 待确认</x:v>
      </x:c>
      <x:c r="F340" s="54" t="str">
        <x:v>40c6120180751da3080d734b5a12cb00.JPG</x:v>
      </x:c>
      <x:c r="G340" s="54" t="str">
        <x:v>有限：2024看场的2025个人回顾与旧年方案</x:v>
      </x:c>
    </x:row>
    <x:row r="341" ht="60" customHeight="1">
      <x:c r="A341" s="54" t="str">
        <x:v>三亚海棠湾嘉棠费尔蒙酒店</x:v>
      </x:c>
      <x:c r="B341" s="54" t="str">
        <x:v>海棠湾</x:v>
      </x:c>
      <x:c r="C341" s="54" t="str">
        <x:v>套餐限制 / 待确认</x:v>
      </x:c>
      <x:c r="D341" s="54" t="str">
        <x:v>P79 新增资料核验：2025个人看场分享50人83999，1复式海景套房＋2海景房＋22园景房、围桌/烧烤自助二选一；基础入住晚数、税服、有效期未列，节假日补差未知。历史参考，不借用原10人P08条款。</x:v>
      </x:c>
      <x:c r="E341" s="54" t="str">
        <x:v>小红书套餐 / 待确认</x:v>
      </x:c>
      <x:c r="F341" s="54" t="str">
        <x:v>https://www.xiaohongshu.com/explore/684aa0720000000021009cd5</x:v>
      </x:c>
      <x:c r="G341" s="54" t="str">
        <x:v>有限：2024看场的2025个人回顾与旧年方案</x:v>
      </x:c>
    </x:row>
    <x:row r="342" ht="60" customHeight="1">
      <x:c r="A342" s="54" t="str">
        <x:v>三亚海棠湾嘉棠费尔蒙酒店</x:v>
      </x:c>
      <x:c r="B342" s="54" t="str">
        <x:v>海棠湾</x:v>
      </x:c>
      <x:c r="C342" s="54" t="str">
        <x:v>检索缺口</x:v>
      </x:c>
      <x:c r="D342" s="54" t="str">
        <x:v>未取得足够独立酒店客房、餐食、雨备及服务履约细节。</x:v>
      </x:c>
      <x:c r="E342" s="54" t="str"/>
      <x:c r="F342" s="54" t="str"/>
      <x:c r="G342" s="54" t="str">
        <x:v>有限：2024看场的2025个人回顾与旧年方案</x:v>
      </x:c>
    </x:row>
    <x:row r="343" ht="60" customHeight="1">
      <x:c r="A343" s="54" t="str">
        <x:v>三亚海棠湾嘉棠费尔蒙酒店</x:v>
      </x:c>
      <x:c r="B343" s="54" t="str">
        <x:v>海棠湾</x:v>
      </x:c>
      <x:c r="C343" s="54" t="str">
        <x:v>检索缺口</x:v>
      </x:c>
      <x:c r="D343" s="54" t="str">
        <x:v>原帖的省心、妆造与拍摄好评属于外部礼成团队，不能写成酒店服务优势。</x:v>
      </x:c>
      <x:c r="E343" s="54" t="str"/>
      <x:c r="F343" s="54" t="str"/>
      <x:c r="G343" s="54" t="str">
        <x:v>有限：2024看场的2025个人回顾与旧年方案</x:v>
      </x:c>
    </x:row>
    <x:row r="344" ht="60" customHeight="1">
      <x:c r="A344" s="54" t="str">
        <x:v>三亚海棠湾嘉棠费尔蒙酒店</x:v>
      </x:c>
      <x:c r="B344" s="54" t="str">
        <x:v>海棠湾</x:v>
      </x:c>
      <x:c r="C344" s="54" t="str">
        <x:v>检索缺口</x:v>
      </x:c>
      <x:c r="D344" s="54" t="str">
        <x:v>新增的是2024年看场、2025年发布的个人记录；没有独立婚礼当天执行或餐饮服务复盘。</x:v>
      </x:c>
      <x:c r="E344" s="54" t="str"/>
      <x:c r="F344" s="54" t="str"/>
      <x:c r="G344" s="54" t="str">
        <x:v>有限：2024看场的2025个人回顾与旧年方案</x:v>
      </x:c>
    </x:row>
    <x:row r="345" ht="60" customHeight="1">
      <x:c r="A345" s="54" t="str">
        <x:v>三亚海棠湾嘉棠费尔蒙酒店</x:v>
      </x:c>
      <x:c r="B345" s="54" t="str">
        <x:v>海棠湾</x:v>
      </x:c>
      <x:c r="C345" s="54" t="str">
        <x:v>检索缺口</x:v>
      </x:c>
      <x:c r="D345" s="54" t="str">
        <x:v>场地遮阳、公众路径隔离、房晚数及节假日补差仍需书面核对。</x:v>
      </x:c>
      <x:c r="E345" s="54" t="str"/>
      <x:c r="F345" s="54" t="str"/>
      <x:c r="G345" s="54" t="str">
        <x:v>有限：2024看场的2025个人回顾与旧年方案</x:v>
      </x:c>
    </x:row>
    <x:row r="346" ht="60" customHeight="1">
      <x:c r="A346" s="54" t="str">
        <x:v>三亚天丽湾凯悦酒店</x:v>
      </x:c>
      <x:c r="B346" s="54" t="str">
        <x:v>天丽湾</x:v>
      </x:c>
      <x:c r="C346" s="54" t="str">
        <x:v>优点</x:v>
      </x:c>
      <x:c r="D346" s="54" t="str">
        <x:v>两位2025年选择酒店的作者认可当时报价与临海场地，分别提及宠物房或可带狗；其中一位也称房间隔音、早餐符合其偏好。这些是个人感受，现价及宠物规则仍需重询。</x:v>
      </x:c>
      <x:c r="E346" s="54" t="str">
        <x:v>正文声称亲历
正文声称亲历</x:v>
      </x:c>
      <x:c r="F346" s="54" t="str">
        <x:v>https://www.xiaohongshu.com/explore/68593281000000001c0317c9
https://www.xiaohongshu.com/explore/68df2585000000000700fab4</x:v>
      </x:c>
      <x:c r="G346" s="54" t="str">
        <x:v>有限：3位2025年看场/选择酒店作者，房间与噪音感受存在差异</x:v>
      </x:c>
    </x:row>
    <x:row r="347" ht="60" customHeight="1">
      <x:c r="A347" s="54" t="str">
        <x:v>三亚天丽湾凯悦酒店</x:v>
      </x:c>
      <x:c r="B347" s="54" t="str">
        <x:v>天丽湾</x:v>
      </x:c>
      <x:c r="C347" s="54" t="str">
        <x:v>缺点</x:v>
      </x:c>
      <x:c r="D347" s="54" t="str">
        <x:v>三位作者均涉及机场或飞机因素，室外会有飞机经过；对噪音的敏感程度不同，两位称关窗或室内隔音可接受，不能因此保证仪式收音效果。</x:v>
      </x:c>
      <x:c r="E347" s="54" t="str">
        <x:v>正文声称亲历
正文声称亲历
正文声称亲历</x:v>
      </x:c>
      <x:c r="F347" s="54" t="str">
        <x:v>https://www.xiaohongshu.com/explore/68f85ff00000000005001745
https://www.xiaohongshu.com/explore/68593281000000001c0317c9
https://www.xiaohongshu.com/explore/68df2585000000000700fab4</x:v>
      </x:c>
      <x:c r="G347" s="54" t="str">
        <x:v>有限：3位2025年看场/选择酒店作者，房间与噪音感受存在差异</x:v>
      </x:c>
    </x:row>
    <x:row r="348" ht="60" customHeight="1">
      <x:c r="A348" s="54" t="str">
        <x:v>三亚天丽湾凯悦酒店</x:v>
      </x:c>
      <x:c r="B348" s="54" t="str">
        <x:v>天丽湾</x:v>
      </x:c>
      <x:c r="C348" s="54" t="str">
        <x:v>缺点</x:v>
      </x:c>
      <x:c r="D348" s="54" t="str">
        <x:v>2025年一位看场者称中央草坪易被路人围观、同场有多组小型模板婚礼，并反映当次客房霉味与床型不合需求；另一位则提及墙面细节欠佳。均为旧年具体房间/时段观察。</x:v>
      </x:c>
      <x:c r="E348" s="54" t="str">
        <x:v>正文声称亲历
正文声称亲历</x:v>
      </x:c>
      <x:c r="F348" s="54" t="str">
        <x:v>https://www.xiaohongshu.com/explore/68f85ff00000000005001745
https://www.xiaohongshu.com/explore/68593281000000001c0317c9</x:v>
      </x:c>
      <x:c r="G348" s="54" t="str">
        <x:v>有限：3位2025年看场/选择酒店作者，房间与噪音感受存在差异</x:v>
      </x:c>
    </x:row>
    <x:row r="349" ht="60" customHeight="1">
      <x:c r="A349" s="54" t="str">
        <x:v>三亚天丽湾凯悦酒店</x:v>
      </x:c>
      <x:c r="B349" s="54" t="str">
        <x:v>天丽湾</x:v>
      </x:c>
      <x:c r="C349" s="54" t="str">
        <x:v>亮点</x:v>
      </x:c>
      <x:c r="D349" s="54" t="str">
        <x:v>两篇个人记录都将宠物同行作为选择因素；其中一位为临海平台及双卧别墅另付升级费用，表明不同场地与房型体验差异应单独核对。</x:v>
      </x:c>
      <x:c r="E349" s="54" t="str">
        <x:v>正文声称亲历
正文声称亲历</x:v>
      </x:c>
      <x:c r="F349" s="54" t="str">
        <x:v>https://www.xiaohongshu.com/explore/68593281000000001c0317c9
https://www.xiaohongshu.com/explore/68df2585000000000700fab4</x:v>
      </x:c>
      <x:c r="G349" s="54" t="str">
        <x:v>有限：3位2025年看场/选择酒店作者，房间与噪音感受存在差异</x:v>
      </x:c>
    </x:row>
    <x:row r="350" ht="60" customHeight="1">
      <x:c r="A350" s="54" t="str">
        <x:v>三亚天丽湾凯悦酒店</x:v>
      </x:c>
      <x:c r="B350" s="54" t="str">
        <x:v>天丽湾</x:v>
      </x:c>
      <x:c r="C350" s="54" t="str">
        <x:v>潜在风险</x:v>
      </x:c>
      <x:c r="D350" s="54" t="str">
        <x:v>实地看场宜按拟仪式时段听飞机声，核查同日婚礼安排、草坪围观边界、拟分配客房气味与床型；不能用某位作者的室内安静体验替代现场音频测试。</x:v>
      </x:c>
      <x:c r="E350" s="54" t="str">
        <x:v>正文声称亲历
正文声称亲历
正文声称亲历</x:v>
      </x:c>
      <x:c r="F350" s="54" t="str">
        <x:v>https://www.xiaohongshu.com/explore/68f85ff00000000005001745
https://www.xiaohongshu.com/explore/68593281000000001c0317c9
https://www.xiaohongshu.com/explore/68df2585000000000700fab4</x:v>
      </x:c>
      <x:c r="G350" s="54" t="str">
        <x:v>有限：3位2025年看场/选择酒店作者，房间与噪音感受存在差异</x:v>
      </x:c>
    </x:row>
    <x:row r="351" ht="60" customHeight="1">
      <x:c r="A351" s="54" t="str">
        <x:v>三亚天丽湾凯悦酒店</x:v>
      </x:c>
      <x:c r="B351" s="54" t="str">
        <x:v>天丽湾</x:v>
      </x:c>
      <x:c r="C351" s="54" t="str">
        <x:v>潜在风险</x:v>
      </x:c>
      <x:c r="D351" s="54" t="str">
        <x:v>作者称宠物乐园另收费，临海平台与双卧别墅也属另付升级；宠物入住、场地替换与客房升级费用需写入报价。</x:v>
      </x:c>
      <x:c r="E351" s="54" t="str">
        <x:v>正文声称亲历</x:v>
      </x:c>
      <x:c r="F351" s="54" t="str">
        <x:v>https://www.xiaohongshu.com/explore/68593281000000001c0317c9</x:v>
      </x:c>
      <x:c r="G351" s="54" t="str">
        <x:v>有限：3位2025年看场/选择酒店作者，房间与噪音感受存在差异</x:v>
      </x:c>
    </x:row>
    <x:row r="352" ht="60" customHeight="1">
      <x:c r="A352" s="54" t="str">
        <x:v>三亚天丽湾凯悦酒店</x:v>
      </x:c>
      <x:c r="B352" s="54" t="str">
        <x:v>天丽湾</x:v>
      </x:c>
      <x:c r="C352" s="54" t="str">
        <x:v>套餐限制 / 待确认</x:v>
      </x:c>
      <x:c r="D352" s="54" t="str">
        <x:v>P17 税费：未注明</x:v>
      </x:c>
      <x:c r="E352" s="54" t="str">
        <x:v>原套餐海报 / 待确认</x:v>
      </x:c>
      <x:c r="F352" s="54" t="str">
        <x:v>7a0e5d547f5e4bc8bb07b3f1cad90a36.JPG</x:v>
      </x:c>
      <x:c r="G352" s="54" t="str">
        <x:v>有限：3位2025年看场/选择酒店作者，房间与噪音感受存在差异</x:v>
      </x:c>
    </x:row>
    <x:row r="353" ht="60" customHeight="1">
      <x:c r="A353" s="54" t="str">
        <x:v>三亚天丽湾凯悦酒店</x:v>
      </x:c>
      <x:c r="B353" s="54" t="str">
        <x:v>天丽湾</x:v>
      </x:c>
      <x:c r="C353" s="54" t="str">
        <x:v>套餐限制 / 待确认</x:v>
      </x:c>
      <x:c r="D353" s="54" t="str">
        <x:v>P17 有效期：原海报2026-10-31到期，距整理日12天。 2025-11-01—2026-10-31</x:v>
      </x:c>
      <x:c r="E353" s="54" t="str">
        <x:v>原套餐海报 / 待确认</x:v>
      </x:c>
      <x:c r="F353" s="54" t="str">
        <x:v>7a0e5d547f5e4bc8bb07b3f1cad90a36.JPG</x:v>
      </x:c>
      <x:c r="G353" s="54" t="str">
        <x:v>有限：3位2025年看场/选择酒店作者，房间与噪音感受存在差异</x:v>
      </x:c>
    </x:row>
    <x:row r="354" ht="60" customHeight="1">
      <x:c r="A354" s="54" t="str">
        <x:v>三亚天丽湾凯悦酒店</x:v>
      </x:c>
      <x:c r="B354" s="54" t="str">
        <x:v>天丽湾</x:v>
      </x:c>
      <x:c r="C354" s="54" t="str">
        <x:v>套餐限制 / 待确认</x:v>
      </x:c>
      <x:c r="D354" s="54" t="str">
        <x:v>P17 预订限制：法定节假日及公共假期价格另议；未用权益不退款、不累计、不转让、不兑换；不可拆分、不与其他推广同享</x:v>
      </x:c>
      <x:c r="E354" s="54" t="str">
        <x:v>原套餐海报 / 待确认</x:v>
      </x:c>
      <x:c r="F354" s="54" t="str">
        <x:v>7a0e5d547f5e4bc8bb07b3f1cad90a36.JPG</x:v>
      </x:c>
      <x:c r="G354" s="54" t="str">
        <x:v>有限：3位2025年看场/选择酒店作者，房间与噪音感受存在差异</x:v>
      </x:c>
    </x:row>
    <x:row r="355" ht="60" customHeight="1">
      <x:c r="A355" s="54" t="str">
        <x:v>三亚天丽湾凯悦酒店</x:v>
      </x:c>
      <x:c r="B355" s="54" t="str">
        <x:v>天丽湾</x:v>
      </x:c>
      <x:c r="C355" s="54" t="str">
        <x:v>套餐限制 / 待确认</x:v>
      </x:c>
      <x:c r="D355" s="54" t="str">
        <x:v>P17 核对提醒：有效期临近：2026-10-31；指定月份+3000元</x:v>
      </x:c>
      <x:c r="E355" s="54" t="str">
        <x:v>原套餐海报 / 待确认</x:v>
      </x:c>
      <x:c r="F355" s="54" t="str">
        <x:v>7a0e5d547f5e4bc8bb07b3f1cad90a36.JPG</x:v>
      </x:c>
      <x:c r="G355" s="54" t="str">
        <x:v>有限：3位2025年看场/选择酒店作者，房间与噪音感受存在差异</x:v>
      </x:c>
    </x:row>
    <x:row r="356" ht="60" customHeight="1">
      <x:c r="A356" s="54" t="str">
        <x:v>三亚天丽湾凯悦酒店</x:v>
      </x:c>
      <x:c r="B356" s="54" t="str">
        <x:v>天丽湾</x:v>
      </x:c>
      <x:c r="C356" s="54" t="str">
        <x:v>检索缺口</x:v>
      </x:c>
      <x:c r="D356" s="54" t="str">
        <x:v>全部个人记录发表于2025年，不能证明2026/2027年仍保持同样价格、维护或活动密度。</x:v>
      </x:c>
      <x:c r="E356" s="54" t="str"/>
      <x:c r="F356" s="54" t="str"/>
      <x:c r="G356" s="54" t="str">
        <x:v>有限：3位2025年看场/选择酒店作者，房间与噪音感受存在差异</x:v>
      </x:c>
    </x:row>
    <x:row r="357" ht="60" customHeight="1">
      <x:c r="A357" s="54" t="str">
        <x:v>三亚天丽湾凯悦酒店</x:v>
      </x:c>
      <x:c r="B357" s="54" t="str">
        <x:v>天丽湾</x:v>
      </x:c>
      <x:c r="C357" s="54" t="str">
        <x:v>检索缺口</x:v>
      </x:c>
      <x:c r="D357" s="54" t="str">
        <x:v>客房体验存在分歧，需实看目标楼层与房型；未获得独立核实的当前婚礼完整履约样本。</x:v>
      </x:c>
      <x:c r="E357" s="54" t="str"/>
      <x:c r="F357" s="54" t="str"/>
      <x:c r="G357" s="54" t="str">
        <x:v>有限：3位2025年看场/选择酒店作者，房间与噪音感受存在差异</x:v>
      </x:c>
    </x:row>
    <x:row r="358" ht="60" customHeight="1">
      <x:c r="A358" s="54" t="str">
        <x:v>安南达山钦湾度假空间</x:v>
      </x:c>
      <x:c r="B358" s="54" t="str">
        <x:v>山钦湾</x:v>
      </x:c>
      <x:c r="C358" s="54" t="str">
        <x:v>优点</x:v>
      </x:c>
      <x:c r="D358" s="54" t="str">
        <x:v>旅行攻略作者描述人少、安静与傍晚木栈道氛围，适合其偏好的小众度假和拍照；属于旅行观感，不能推出婚礼当天一定私密。</x:v>
      </x:c>
      <x:c r="E358" s="54" t="str">
        <x:v>未经核实 / 个人整理</x:v>
      </x:c>
      <x:c r="F358" s="54" t="str">
        <x:v>https://www.xiaohongshu.com/explore/69a25c960000000015020827</x:v>
      </x:c>
      <x:c r="G358" s="54" t="str">
        <x:v>有限：1篇酒店宣传＋1篇旅行攻略，未取得婚礼亲历</x:v>
      </x:c>
    </x:row>
    <x:row r="359" ht="60" customHeight="1">
      <x:c r="A359" s="54" t="str">
        <x:v>安南达山钦湾度假空间</x:v>
      </x:c>
      <x:c r="B359" s="54" t="str">
        <x:v>山钦湾</x:v>
      </x:c>
      <x:c r="C359" s="54" t="str">
        <x:v>缺点</x:v>
      </x:c>
      <x:c r="D359" s="54" t="str">
        <x:v>该攻略称需要提前预约/登记车辆，停车后还要步行，并认为不适合追求便利和热闹的游客；交通与步行动线需按宾客结构评估。</x:v>
      </x:c>
      <x:c r="E359" s="54" t="str">
        <x:v>未经核实 / 个人整理</x:v>
      </x:c>
      <x:c r="F359" s="54" t="str">
        <x:v>https://www.xiaohongshu.com/explore/69a25c960000000015020827</x:v>
      </x:c>
      <x:c r="G359" s="54" t="str">
        <x:v>有限：1篇酒店宣传＋1篇旅行攻略，未取得婚礼亲历</x:v>
      </x:c>
    </x:row>
    <x:row r="360" ht="60" customHeight="1">
      <x:c r="A360" s="54" t="str">
        <x:v>安南达山钦湾度假空间</x:v>
      </x:c>
      <x:c r="B360" s="54" t="str">
        <x:v>山钦湾</x:v>
      </x:c>
      <x:c r="C360" s="54" t="str">
        <x:v>亮点</x:v>
      </x:c>
      <x:c r="D360" s="54" t="str">
        <x:v>酒店同名账号将山钦湾崖畔礼台、私属草坪、临海栈道及望海别墅无边泳池列为婚礼场景亮点，属于商家展示。</x:v>
      </x:c>
      <x:c r="E360" s="54" t="str">
        <x:v>酒店同名账号发布</x:v>
      </x:c>
      <x:c r="F360" s="54" t="str">
        <x:v>https://www.xiaohongshu.com/explore/6992f2d50000000028020b82</x:v>
      </x:c>
      <x:c r="G360" s="54" t="str">
        <x:v>有限：1篇酒店宣传＋1篇旅行攻略，未取得婚礼亲历</x:v>
      </x:c>
    </x:row>
    <x:row r="361" ht="60" customHeight="1">
      <x:c r="A361" s="54" t="str">
        <x:v>安南达山钦湾度假空间</x:v>
      </x:c>
      <x:c r="B361" s="54" t="str">
        <x:v>山钦湾</x:v>
      </x:c>
      <x:c r="C361" s="54" t="str">
        <x:v>潜在风险</x:v>
      </x:c>
      <x:c r="D361" s="54" t="str">
        <x:v>据攻略中的预约与停车步行安排，宜向酒店确认车辆准入、老人儿童接驳以及仪式至用餐区动线；旅行打卡体验不等于婚礼服务履约。</x:v>
      </x:c>
      <x:c r="E361" s="54" t="str">
        <x:v>未经核实 / 个人整理</x:v>
      </x:c>
      <x:c r="F361" s="54" t="str">
        <x:v>https://www.xiaohongshu.com/explore/69a25c960000000015020827</x:v>
      </x:c>
      <x:c r="G361" s="54" t="str">
        <x:v>有限：1篇酒店宣传＋1篇旅行攻略，未取得婚礼亲历</x:v>
      </x:c>
    </x:row>
    <x:row r="362" ht="60" customHeight="1">
      <x:c r="A362" s="54" t="str">
        <x:v>安南达山钦湾度假空间</x:v>
      </x:c>
      <x:c r="B362" s="54" t="str">
        <x:v>山钦湾</x:v>
      </x:c>
      <x:c r="C362" s="54" t="str">
        <x:v>套餐限制 / 待确认</x:v>
      </x:c>
      <x:c r="D362" s="54" t="str">
        <x:v>P28 税费：2025-10-08—2026-03-31另补8%服务费；其中2026-02-01—03-01另补15%服务费。是否替代8%或叠加不清，未计算总价</x:v>
      </x:c>
      <x:c r="E362" s="54" t="str">
        <x:v>原套餐海报 / 待确认</x:v>
      </x:c>
      <x:c r="F362" s="54" t="str">
        <x:v>e7880617e5abfa1f5fe5c7b65e833619.PNG</x:v>
      </x:c>
      <x:c r="G362" s="54" t="str">
        <x:v>有限：1篇酒店宣传＋1篇旅行攻略，未取得婚礼亲历</x:v>
      </x:c>
    </x:row>
    <x:row r="363" ht="60" customHeight="1">
      <x:c r="A363" s="54" t="str">
        <x:v>安南达山钦湾度假空间</x:v>
      </x:c>
      <x:c r="B363" s="54" t="str">
        <x:v>山钦湾</x:v>
      </x:c>
      <x:c r="C363" s="54" t="str">
        <x:v>套餐限制 / 待确认</x:v>
      </x:c>
      <x:c r="D363" s="54" t="str">
        <x:v>P28 有效期：原海报截至2026-03-31，已过期。 2025-04-01—2026-03-31，国家法定节假日除外</x:v>
      </x:c>
      <x:c r="E363" s="54" t="str">
        <x:v>原套餐海报 / 待确认</x:v>
      </x:c>
      <x:c r="F363" s="54" t="str">
        <x:v>e7880617e5abfa1f5fe5c7b65e833619.PNG</x:v>
      </x:c>
      <x:c r="G363" s="54" t="str">
        <x:v>有限：1篇酒店宣传＋1篇旅行攻略，未取得婚礼亲历</x:v>
      </x:c>
    </x:row>
    <x:row r="364" ht="60" customHeight="1">
      <x:c r="A364" s="54" t="str">
        <x:v>安南达山钦湾度假空间</x:v>
      </x:c>
      <x:c r="B364" s="54" t="str">
        <x:v>山钦湾</x:v>
      </x:c>
      <x:c r="C364" s="54" t="str">
        <x:v>套餐限制 / 待确认</x:v>
      </x:c>
      <x:c r="D364" s="54" t="str">
        <x:v>P28 预订限制：仅10人团队；不与其他优惠同用；未用权益不退款累计转让兑换</x:v>
      </x:c>
      <x:c r="E364" s="54" t="str">
        <x:v>原套餐海报 / 待确认</x:v>
      </x:c>
      <x:c r="F364" s="54" t="str">
        <x:v>e7880617e5abfa1f5fe5c7b65e833619.PNG</x:v>
      </x:c>
      <x:c r="G364" s="54" t="str">
        <x:v>有限：1篇酒店宣传＋1篇旅行攻略，未取得婚礼亲历</x:v>
      </x:c>
    </x:row>
    <x:row r="365" ht="60" customHeight="1">
      <x:c r="A365" s="54" t="str">
        <x:v>安南达山钦湾度假空间</x:v>
      </x:c>
      <x:c r="B365" s="54" t="str">
        <x:v>山钦湾</x:v>
      </x:c>
      <x:c r="C365" s="54" t="str">
        <x:v>套餐限制 / 待确认</x:v>
      </x:c>
      <x:c r="D365" s="54" t="str">
        <x:v>P28 核对提醒：海报已过期；服务费8%/15%叠加口径不清；10人住宿分配待确认</x:v>
      </x:c>
      <x:c r="E365" s="54" t="str">
        <x:v>原套餐海报 / 待确认</x:v>
      </x:c>
      <x:c r="F365" s="54" t="str">
        <x:v>e7880617e5abfa1f5fe5c7b65e833619.PNG</x:v>
      </x:c>
      <x:c r="G365" s="54" t="str">
        <x:v>有限：1篇酒店宣传＋1篇旅行攻略，未取得婚礼亲历</x:v>
      </x:c>
    </x:row>
    <x:row r="366" ht="60" customHeight="1">
      <x:c r="A366" s="54" t="str">
        <x:v>安南达山钦湾度假空间</x:v>
      </x:c>
      <x:c r="B366" s="54" t="str">
        <x:v>山钦湾</x:v>
      </x:c>
      <x:c r="C366" s="54" t="str">
        <x:v>检索缺口</x:v>
      </x:c>
      <x:c r="D366" s="54" t="str">
        <x:v>尚未取得可读的新人完整婚礼亲历，无法独立判断婚礼餐饮、服务与应急执行。</x:v>
      </x:c>
      <x:c r="E366" s="54" t="str"/>
      <x:c r="F366" s="54" t="str"/>
      <x:c r="G366" s="54" t="str">
        <x:v>有限：1篇酒店宣传＋1篇旅行攻略，未取得婚礼亲历</x:v>
      </x:c>
    </x:row>
    <x:row r="367" ht="60" customHeight="1">
      <x:c r="A367" s="54" t="str">
        <x:v>安南达山钦湾度假空间</x:v>
      </x:c>
      <x:c r="B367" s="54" t="str">
        <x:v>山钦湾</x:v>
      </x:c>
      <x:c r="C367" s="54" t="str">
        <x:v>检索缺口</x:v>
      </x:c>
      <x:c r="D367" s="54" t="str">
        <x:v>商家文案没有给出当前完整婚礼价格与合同边界；原表套餐的过期与服务费口径仍应单独核对。</x:v>
      </x:c>
      <x:c r="E367" s="54" t="str"/>
      <x:c r="F367" s="54" t="str"/>
      <x:c r="G367" s="54" t="str">
        <x:v>有限：1篇酒店宣传＋1篇旅行攻略，未取得婚礼亲历</x:v>
      </x:c>
    </x:row>
    <x:row r="368" ht="60" customHeight="1">
      <x:c r="A368" s="54" t="str">
        <x:v>三亚海棠湾万丽度假酒店</x:v>
      </x:c>
      <x:c r="B368" s="54" t="str">
        <x:v>海棠湾</x:v>
      </x:c>
      <x:c r="C368" s="54" t="str">
        <x:v>优点</x:v>
      </x:c>
      <x:c r="D368" s="54" t="str">
        <x:v>2025年看场者认可当天天气下海景层次、建筑气势，以及中央和椰林草坪较大且方正；属于看场感受，并非各种天气下的保证。</x:v>
      </x:c>
      <x:c r="E368" s="54" t="str">
        <x:v>正文声称亲历</x:v>
      </x:c>
      <x:c r="F368" s="54" t="str">
        <x:v>https://www.xiaohongshu.com/explore/68df1b360000000007023105</x:v>
      </x:c>
      <x:c r="G368" s="54" t="str">
        <x:v>有限：1篇2025看场个案＋1篇2026场地推介</x:v>
      </x:c>
    </x:row>
    <x:row r="369" ht="60" customHeight="1">
      <x:c r="A369" s="54" t="str">
        <x:v>三亚海棠湾万丽度假酒店</x:v>
      </x:c>
      <x:c r="B369" s="54" t="str">
        <x:v>海棠湾</x:v>
      </x:c>
      <x:c r="C369" s="54" t="str">
        <x:v>缺点</x:v>
      </x:c>
      <x:c r="D369" s="54" t="str">
        <x:v>该作者觉得所看宾客房有一定年代感、风格不合个人偏好；看场当日别墅已满，未能查看婚房，因此文中无法评价别墅实际体验。</x:v>
      </x:c>
      <x:c r="E369" s="54" t="str">
        <x:v>正文声称亲历</x:v>
      </x:c>
      <x:c r="F369" s="54" t="str">
        <x:v>https://www.xiaohongshu.com/explore/68df1b360000000007023105</x:v>
      </x:c>
      <x:c r="G369" s="54" t="str">
        <x:v>有限：1篇2025看场个案＋1篇2026场地推介</x:v>
      </x:c>
    </x:row>
    <x:row r="370" ht="60" customHeight="1">
      <x:c r="A370" s="54" t="str">
        <x:v>三亚海棠湾万丽度假酒店</x:v>
      </x:c>
      <x:c r="B370" s="54" t="str">
        <x:v>海棠湾</x:v>
      </x:c>
      <x:c r="C370" s="54" t="str">
        <x:v>亮点</x:v>
      </x:c>
      <x:c r="D370" s="54" t="str">
        <x:v>2026年场地推介着重“海景＋椰林”风格，可作视觉风格备选；所谓替代其他酒店是作者的营销推荐，不能据此认定服务相同或成交价更低。</x:v>
      </x:c>
      <x:c r="E370" s="54" t="str">
        <x:v>婚庆/商家内容</x:v>
      </x:c>
      <x:c r="F370" s="54" t="str">
        <x:v>https://www.xiaohongshu.com/explore/6a7fe050000000002500fcb5</x:v>
      </x:c>
      <x:c r="G370" s="54" t="str">
        <x:v>有限：1篇2025看场个案＋1篇2026场地推介</x:v>
      </x:c>
    </x:row>
    <x:row r="371" ht="60" customHeight="1">
      <x:c r="A371" s="54" t="str">
        <x:v>三亚海棠湾万丽度假酒店</x:v>
      </x:c>
      <x:c r="B371" s="54" t="str">
        <x:v>海棠湾</x:v>
      </x:c>
      <x:c r="C371" s="54" t="str">
        <x:v>亮点</x:v>
      </x:c>
      <x:c r="D371" s="54" t="str">
        <x:v>2025年作者称当时30人报价除自助晚宴还包含围桌午餐；需另询当前人数与含项，不与原表10人套餐直接等同。</x:v>
      </x:c>
      <x:c r="E371" s="54" t="str">
        <x:v>正文声称亲历</x:v>
      </x:c>
      <x:c r="F371" s="54" t="str">
        <x:v>https://www.xiaohongshu.com/explore/68df1b360000000007023105</x:v>
      </x:c>
      <x:c r="G371" s="54" t="str">
        <x:v>有限：1篇2025看场个案＋1篇2026场地推介</x:v>
      </x:c>
    </x:row>
    <x:row r="372" ht="60" customHeight="1">
      <x:c r="A372" s="54" t="str">
        <x:v>三亚海棠湾万丽度假酒店</x:v>
      </x:c>
      <x:c r="B372" s="54" t="str">
        <x:v>海棠湾</x:v>
      </x:c>
      <x:c r="C372" s="54" t="str">
        <x:v>潜在风险</x:v>
      </x:c>
      <x:c r="D372" s="54" t="str">
        <x:v>作者当时咨询未取得50人套餐，且未看成别墅；计划较多宾客时应索取适配人数的现行书面报价，并实看婚房和宾客房。</x:v>
      </x:c>
      <x:c r="E372" s="54" t="str">
        <x:v>正文声称亲历</x:v>
      </x:c>
      <x:c r="F372" s="54" t="str">
        <x:v>https://www.xiaohongshu.com/explore/68df1b360000000007023105</x:v>
      </x:c>
      <x:c r="G372" s="54" t="str">
        <x:v>有限：1篇2025看场个案＋1篇2026场地推介</x:v>
      </x:c>
    </x:row>
    <x:row r="373" ht="60" customHeight="1">
      <x:c r="A373" s="54" t="str">
        <x:v>三亚海棠湾万丽度假酒店</x:v>
      </x:c>
      <x:c r="B373" s="54" t="str">
        <x:v>海棠湾</x:v>
      </x:c>
      <x:c r="C373" s="54" t="str">
        <x:v>潜在风险</x:v>
      </x:c>
      <x:c r="D373" s="54" t="str">
        <x:v>2024年功课帖的30人方案写双卧婚房加13间宾客房，作者指出其中两位宾客需要与新人同住；是否接受共住以及当前房量必须明确，不能只按“30人”判断住宿隐私与配置。</x:v>
      </x:c>
      <x:c r="E373" s="54" t="str">
        <x:v>未经核实 / 个人整理</x:v>
      </x:c>
      <x:c r="F373" s="54" t="str">
        <x:v>https://www.xiaohongshu.com/explore/65eef1480000000012020313</x:v>
      </x:c>
      <x:c r="G373" s="54" t="str">
        <x:v>有限：1篇2025看场个案＋1篇2026场地推介</x:v>
      </x:c>
    </x:row>
    <x:row r="374" ht="60" customHeight="1">
      <x:c r="A374" s="54" t="str">
        <x:v>三亚海棠湾万丽度假酒店</x:v>
      </x:c>
      <x:c r="B374" s="54" t="str">
        <x:v>海棠湾</x:v>
      </x:c>
      <x:c r="C374" s="54" t="str">
        <x:v>套餐限制 / 待确认</x:v>
      </x:c>
      <x:c r="D374" s="54" t="str">
        <x:v>P14 有效期：2025年12月—2026年12月（仅标月份，总览末日按月底标记）</x:v>
      </x:c>
      <x:c r="E374" s="54" t="str">
        <x:v>原套餐海报 / 待确认</x:v>
      </x:c>
      <x:c r="F374" s="54" t="str">
        <x:v>61d36d678b8275971a8800292fbf2ad1.JPG</x:v>
      </x:c>
      <x:c r="G374" s="54" t="str">
        <x:v>有限：1篇2025看场个案＋1篇2026场地推介</x:v>
      </x:c>
    </x:row>
    <x:row r="375" ht="60" customHeight="1">
      <x:c r="A375" s="54" t="str">
        <x:v>三亚海棠湾万丽度假酒店</x:v>
      </x:c>
      <x:c r="B375" s="54" t="str">
        <x:v>海棠湾</x:v>
      </x:c>
      <x:c r="C375" s="54" t="str">
        <x:v>套餐限制 / 待确认</x:v>
      </x:c>
      <x:c r="D375" s="54" t="str">
        <x:v>P14 预订限制：提前咨询；法定节假日以实际预订情况为准；旺季按入住情况补差；项目不可取消，优惠仅限当次入住、不可兑换现金</x:v>
      </x:c>
      <x:c r="E375" s="54" t="str">
        <x:v>原套餐海报 / 待确认</x:v>
      </x:c>
      <x:c r="F375" s="54" t="str">
        <x:v>61d36d678b8275971a8800292fbf2ad1.JPG</x:v>
      </x:c>
      <x:c r="G375" s="54" t="str">
        <x:v>有限：1篇2025看场个案＋1篇2026场地推介</x:v>
      </x:c>
    </x:row>
    <x:row r="376" ht="60" customHeight="1">
      <x:c r="A376" s="54" t="str">
        <x:v>三亚海棠湾万丽度假酒店</x:v>
      </x:c>
      <x:c r="B376" s="54" t="str">
        <x:v>海棠湾</x:v>
      </x:c>
      <x:c r="C376" s="54" t="str">
        <x:v>套餐限制 / 待确认</x:v>
      </x:c>
      <x:c r="D376" s="54" t="str">
        <x:v>P14 核对提醒：15299以外可能有旺季补差；海报有效期仅到月份</x:v>
      </x:c>
      <x:c r="E376" s="54" t="str">
        <x:v>原套餐海报 / 待确认</x:v>
      </x:c>
      <x:c r="F376" s="54" t="str">
        <x:v>61d36d678b8275971a8800292fbf2ad1.JPG</x:v>
      </x:c>
      <x:c r="G376" s="54" t="str">
        <x:v>有限：1篇2025看场个案＋1篇2026场地推介</x:v>
      </x:c>
    </x:row>
    <x:row r="377" ht="60" customHeight="1">
      <x:c r="A377" s="54" t="str">
        <x:v>三亚海棠湾万丽度假酒店</x:v>
      </x:c>
      <x:c r="B377" s="54" t="str">
        <x:v>海棠湾</x:v>
      </x:c>
      <x:c r="C377" s="54" t="str">
        <x:v>套餐限制 / 待确认</x:v>
      </x:c>
      <x:c r="D377" s="54" t="str">
        <x:v>P72 新增资料核验：2024个人备婚整理30人52199元；双卧别墅1间；晚数未列，海景房13间；作者称另2位宾客与新人同住别墅。含午宴＋晚宴，菜单酒水未列。基础入住晚数、早餐、税服与有效期未列，现价和完整含项需重询，不继承其他年份方案。</x:v>
      </x:c>
      <x:c r="E377" s="54" t="str">
        <x:v>小红书套餐 / 待确认</x:v>
      </x:c>
      <x:c r="F377" s="54" t="str">
        <x:v>https://www.xiaohongshu.com/explore/65eef1480000000012020313</x:v>
      </x:c>
      <x:c r="G377" s="54" t="str">
        <x:v>有限：1篇2025看场个案＋1篇2026场地推介</x:v>
      </x:c>
    </x:row>
    <x:row r="378" ht="60" customHeight="1">
      <x:c r="A378" s="54" t="str">
        <x:v>三亚海棠湾万丽度假酒店</x:v>
      </x:c>
      <x:c r="B378" s="54" t="str">
        <x:v>海棠湾</x:v>
      </x:c>
      <x:c r="C378" s="54" t="str">
        <x:v>检索缺口</x:v>
      </x:c>
      <x:c r="D378" s="54" t="str">
        <x:v>尚未取得新人在此完整举行婚礼的可读亲历，不能独立判断执行与餐饮稳定性。</x:v>
      </x:c>
      <x:c r="E378" s="54" t="str"/>
      <x:c r="F378" s="54" t="str"/>
      <x:c r="G378" s="54" t="str">
        <x:v>有限：1篇2025看场个案＋1篇2026场地推介</x:v>
      </x:c>
    </x:row>
    <x:row r="379" ht="60" customHeight="1">
      <x:c r="A379" s="54" t="str">
        <x:v>三亚海棠湾万丽度假酒店</x:v>
      </x:c>
      <x:c r="B379" s="54" t="str">
        <x:v>海棠湾</x:v>
      </x:c>
      <x:c r="C379" s="54" t="str">
        <x:v>检索缺口</x:v>
      </x:c>
      <x:c r="D379" s="54" t="str">
        <x:v>2025年报价与场地参观信息需要更新；本次营销帖没有提供可直接核对的完整现行合同权益。</x:v>
      </x:c>
      <x:c r="E379" s="54" t="str"/>
      <x:c r="F379" s="54" t="str"/>
      <x:c r="G379" s="54" t="str">
        <x:v>有限：1篇2025看场个案＋1篇2026场地推介</x:v>
      </x:c>
    </x:row>
    <x:row r="380" ht="60" customHeight="1">
      <x:c r="A380" s="54" t="str">
        <x:v>三亚海棠湾阳光壹酒店</x:v>
      </x:c>
      <x:c r="B380" s="54" t="str">
        <x:v>海棠湾</x:v>
      </x:c>
      <x:c r="C380" s="54" t="str">
        <x:v>优点</x:v>
      </x:c>
      <x:c r="D380" s="54" t="str">
        <x:v>2025年备婚作者偏好酒店原木、原石与绿植营造的自然风格，并将环保理念视作吸引力；属于审美和选择偏好，未包含住宿服务评价。</x:v>
      </x:c>
      <x:c r="E380" s="54" t="str">
        <x:v>正文声称亲历</x:v>
      </x:c>
      <x:c r="F380" s="54" t="str">
        <x:v>https://www.xiaohongshu.com/explore/68df37040000000007031670</x:v>
      </x:c>
      <x:c r="G380" s="54" t="str">
        <x:v>有限：1篇2025备婚选择记录；品牌状态另查2个官网页面</x:v>
      </x:c>
    </x:row>
    <x:row r="381" ht="60" customHeight="1">
      <x:c r="A381" s="54" t="str">
        <x:v>三亚海棠湾阳光壹酒店</x:v>
      </x:c>
      <x:c r="B381" s="54" t="str">
        <x:v>海棠湾</x:v>
      </x:c>
      <x:c r="C381" s="54" t="str">
        <x:v>缺点</x:v>
      </x:c>
      <x:c r="D381" s="54" t="str">
        <x:v>该作者最终未选定，是因未找到符合其期待的海边草坪婚礼方案；不据此断言酒店没有任何草坪或当前不能承接相似婚礼。</x:v>
      </x:c>
      <x:c r="E381" s="54" t="str">
        <x:v>正文声称亲历</x:v>
      </x:c>
      <x:c r="F381" s="54" t="str">
        <x:v>https://www.xiaohongshu.com/explore/68df37040000000007031670</x:v>
      </x:c>
      <x:c r="G381" s="54" t="str">
        <x:v>有限：1篇2025备婚选择记录；品牌状态另查2个官网页面</x:v>
      </x:c>
    </x:row>
    <x:row r="382" ht="60" customHeight="1">
      <x:c r="A382" s="54" t="str">
        <x:v>三亚海棠湾阳光壹酒店</x:v>
      </x:c>
      <x:c r="B382" s="54" t="str">
        <x:v>海棠湾</x:v>
      </x:c>
      <x:c r="C382" s="54" t="str">
        <x:v>亮点</x:v>
      </x:c>
      <x:c r="D382" s="54" t="str">
        <x:v>同一备婚记录将热带雨林感的大堂与自然材质列为最有记忆点的设计元素，可作为考察建筑风格的线索。</x:v>
      </x:c>
      <x:c r="E382" s="54" t="str">
        <x:v>正文声称亲历</x:v>
      </x:c>
      <x:c r="F382" s="54" t="str">
        <x:v>https://www.xiaohongshu.com/explore/68df37040000000007031670</x:v>
      </x:c>
      <x:c r="G382" s="54" t="str">
        <x:v>有限：1篇2025备婚选择记录；品牌状态另查2个官网页面</x:v>
      </x:c>
    </x:row>
    <x:row r="383" ht="60" customHeight="1">
      <x:c r="A383" s="54" t="str">
        <x:v>三亚海棠湾阳光壹酒店</x:v>
      </x:c>
      <x:c r="B383" s="54" t="str">
        <x:v>海棠湾</x:v>
      </x:c>
      <x:c r="C383" s="54" t="str">
        <x:v>亮点</x:v>
      </x:c>
      <x:c r="D383" s="54" t="str">
        <x:v>2026年商家介绍20人方案可涉及草坪、天空吧露台、绿房子中亭及下沉广场，并列双人SPA、乐队等；这些是其转述的产品选择，需向现经营酒店确认。</x:v>
      </x:c>
      <x:c r="E383" s="54" t="str">
        <x:v>婚庆/商家内容</x:v>
      </x:c>
      <x:c r="F383" s="54" t="str">
        <x:v>https://www.xiaohongshu.com/explore/6a4b776c000000001603d75b</x:v>
      </x:c>
      <x:c r="G383" s="54" t="str">
        <x:v>有限：1篇2025备婚选择记录；品牌状态另查2个官网页面</x:v>
      </x:c>
    </x:row>
    <x:row r="384" ht="72" customHeight="1">
      <x:c r="A384" s="54" t="str">
        <x:v>三亚海棠湾阳光壹酒店</x:v>
      </x:c>
      <x:c r="B384" s="54" t="str">
        <x:v>海棠湾</x:v>
      </x:c>
      <x:c r="C384" s="54" t="str">
        <x:v>潜在风险</x:v>
      </x:c>
      <x:c r="D384" s="54" t="str">
        <x:v>品牌与旧套餐需重新核对：核查时希尔顿官网已有“阳光壹酒店”页面，并在康莱德品牌目录列示；原14999元海报已过期，不能默认旧权益在当前品牌安排下继续履行。官网仍用“阳光壹”名称，因此不直接把酒店改名为康莱德。</x:v>
      </x:c>
      <x:c r="E384" s="54" t="str">
        <x:v>官方资料核验
官方资料核验</x:v>
      </x:c>
      <x:c r="F384" s="54" t="str">
        <x:v>https://www.hilton.com/zh-hans/hotels/syxsaci-sunshine-yi-hotel-haitang-bay-sanya/
https://www.hilton.com/zh-hans/locations/china/sanya/conrad-hotels/</x:v>
      </x:c>
      <x:c r="G384" s="54" t="str">
        <x:v>有限：1篇2025备婚选择记录；品牌状态另查2个官网页面</x:v>
      </x:c>
    </x:row>
    <x:row r="385" ht="60" customHeight="1">
      <x:c r="A385" s="54" t="str">
        <x:v>三亚海棠湾阳光壹酒店</x:v>
      </x:c>
      <x:c r="B385" s="54" t="str">
        <x:v>海棠湾</x:v>
      </x:c>
      <x:c r="C385" s="54" t="str">
        <x:v>潜在风险</x:v>
      </x:c>
      <x:c r="D385" s="54" t="str">
        <x:v>若海边草坪是硬条件，应先确认具体场地、临海视线和可用方案，再将自然风格公区的吸引力计入决策。</x:v>
      </x:c>
      <x:c r="E385" s="54" t="str">
        <x:v>正文声称亲历</x:v>
      </x:c>
      <x:c r="F385" s="54" t="str">
        <x:v>https://www.xiaohongshu.com/explore/68df37040000000007031670</x:v>
      </x:c>
      <x:c r="G385" s="54" t="str">
        <x:v>有限：1篇2025备婚选择记录；品牌状态另查2个官网页面</x:v>
      </x:c>
    </x:row>
    <x:row r="386" ht="60" customHeight="1">
      <x:c r="A386" s="54" t="str">
        <x:v>三亚海棠湾阳光壹酒店</x:v>
      </x:c>
      <x:c r="B386" s="54" t="str">
        <x:v>海棠湾</x:v>
      </x:c>
      <x:c r="C386" s="54" t="str">
        <x:v>潜在风险</x:v>
      </x:c>
      <x:c r="D386" s="54" t="str">
        <x:v>品牌变更帖中的续约原因与未来涨价属于未经一手资料支持的叙述或预测，不据此判断经营状况或未来价格。</x:v>
      </x:c>
      <x:c r="E386" s="54" t="str">
        <x:v>未经核实 / 个人整理</x:v>
      </x:c>
      <x:c r="F386" s="54" t="str">
        <x:v>https://www.xiaohongshu.com/explore/6aaa4ffd000000002902c6d8</x:v>
      </x:c>
      <x:c r="G386" s="54" t="str">
        <x:v>有限：1篇2025备婚选择记录；品牌状态另查2个官网页面</x:v>
      </x:c>
    </x:row>
    <x:row r="387" ht="60" customHeight="1">
      <x:c r="A387" s="54" t="str">
        <x:v>三亚海棠湾阳光壹酒店</x:v>
      </x:c>
      <x:c r="B387" s="54" t="str">
        <x:v>海棠湾</x:v>
      </x:c>
      <x:c r="C387" s="54" t="str">
        <x:v>潜在风险</x:v>
      </x:c>
      <x:c r="D387" s="54" t="str">
        <x:v>该帖高价月份包含7、8月，但细则同时称暑假不适用，且未写使用有效期；不能直接按月份价推断暑期可订。</x:v>
      </x:c>
      <x:c r="E387" s="54" t="str">
        <x:v>婚庆/商家内容</x:v>
      </x:c>
      <x:c r="F387" s="54" t="str">
        <x:v>https://www.xiaohongshu.com/explore/6a4b776c000000001603d75b</x:v>
      </x:c>
      <x:c r="G387" s="54" t="str">
        <x:v>有限：1篇2025备婚选择记录；品牌状态另查2个官网页面</x:v>
      </x:c>
    </x:row>
    <x:row r="388" ht="60" customHeight="1">
      <x:c r="A388" s="54" t="str">
        <x:v>三亚海棠湾阳光壹酒店</x:v>
      </x:c>
      <x:c r="B388" s="54" t="str">
        <x:v>海棠湾</x:v>
      </x:c>
      <x:c r="C388" s="54" t="str">
        <x:v>潜在风险</x:v>
      </x:c>
      <x:c r="D388" s="54" t="str">
        <x:v>商家把约3—5万元描述为婚礼预算，但正文未列完整花艺布置和四大服务；不应视为全包落地费用，也不能自动套用旧P26的品牌和权益条款。</x:v>
      </x:c>
      <x:c r="E388" s="54" t="str">
        <x:v>婚庆/商家内容</x:v>
      </x:c>
      <x:c r="F388" s="54" t="str">
        <x:v>https://www.xiaohongshu.com/explore/6a4b776c000000001603d75b</x:v>
      </x:c>
      <x:c r="G388" s="54" t="str">
        <x:v>有限：1篇2025备婚选择记录；品牌状态另查2个官网页面</x:v>
      </x:c>
    </x:row>
    <x:row r="389" ht="60" customHeight="1">
      <x:c r="A389" s="54" t="str">
        <x:v>三亚海棠湾阳光壹酒店</x:v>
      </x:c>
      <x:c r="B389" s="54" t="str">
        <x:v>海棠湾</x:v>
      </x:c>
      <x:c r="C389" s="54" t="str">
        <x:v>套餐限制 / 待确认</x:v>
      </x:c>
      <x:c r="D389" s="54" t="str">
        <x:v>P26 有效期：原海报截至2026-06-30，已过期。 即日起至2026-06-30前使用</x:v>
      </x:c>
      <x:c r="E389" s="54" t="str">
        <x:v>原套餐海报 / 待确认</x:v>
      </x:c>
      <x:c r="F389" s="54" t="str">
        <x:v>d72bc7f79f74f3dac474f484bbe8bed3.JPG</x:v>
      </x:c>
      <x:c r="G389" s="54" t="str">
        <x:v>有限：1篇2025备婚选择记录；品牌状态另查2个官网页面</x:v>
      </x:c>
    </x:row>
    <x:row r="390" ht="60" customHeight="1">
      <x:c r="A390" s="54" t="str">
        <x:v>三亚海棠湾阳光壹酒店</x:v>
      </x:c>
      <x:c r="B390" s="54" t="str">
        <x:v>海棠湾</x:v>
      </x:c>
      <x:c r="C390" s="54" t="str">
        <x:v>套餐限制 / 待确认</x:v>
      </x:c>
      <x:c r="D390" s="54" t="str">
        <x:v>P26 预订限制：特殊法定节假日不适用；不可同享其他优惠；其他档期提前致电咨询</x:v>
      </x:c>
      <x:c r="E390" s="54" t="str">
        <x:v>原套餐海报 / 待确认</x:v>
      </x:c>
      <x:c r="F390" s="54" t="str">
        <x:v>d72bc7f79f74f3dac474f484bbe8bed3.JPG</x:v>
      </x:c>
      <x:c r="G390" s="54" t="str">
        <x:v>有限：1篇2025备婚选择记录；品牌状态另查2个官网页面</x:v>
      </x:c>
    </x:row>
    <x:row r="391" ht="60" customHeight="1">
      <x:c r="A391" s="54" t="str">
        <x:v>三亚海棠湾阳光壹酒店</x:v>
      </x:c>
      <x:c r="B391" s="54" t="str">
        <x:v>海棠湾</x:v>
      </x:c>
      <x:c r="C391" s="54" t="str">
        <x:v>套餐限制 / 待确认</x:v>
      </x:c>
      <x:c r="D391" s="54" t="str">
        <x:v>P26 核对提醒：海报已过期；电话及餐厅信息核实为阳光壹酒店；提及晚宴表演不代表包含晚宴</x:v>
      </x:c>
      <x:c r="E391" s="54" t="str">
        <x:v>原套餐海报 / 待确认</x:v>
      </x:c>
      <x:c r="F391" s="54" t="str">
        <x:v>d72bc7f79f74f3dac474f484bbe8bed3.JPG</x:v>
      </x:c>
      <x:c r="G391" s="54" t="str">
        <x:v>有限：1篇2025备婚选择记录；品牌状态另查2个官网页面</x:v>
      </x:c>
    </x:row>
    <x:row r="392" ht="60" customHeight="1">
      <x:c r="A392" s="54" t="str">
        <x:v>三亚海棠湾阳光壹酒店</x:v>
      </x:c>
      <x:c r="B392" s="54" t="str">
        <x:v>海棠湾</x:v>
      </x:c>
      <x:c r="C392" s="54" t="str">
        <x:v>套餐限制 / 待确认</x:v>
      </x:c>
      <x:c r="D392" s="54" t="str">
        <x:v>P52 新增资料核验：商家转述36999/46999分月，称含10%服务费及6%增值税；7/8月列价却同时写暑假不适用，存在档期冲突。有效期未列，不能沿用旧10人海报；酒店现行品牌、执行主体和报价须重询。</x:v>
      </x:c>
      <x:c r="E392" s="54" t="str">
        <x:v>小红书套餐 / 待确认</x:v>
      </x:c>
      <x:c r="F392" s="54" t="str">
        <x:v>https://www.xiaohongshu.com/explore/6a4b776c000000001603d75b</x:v>
      </x:c>
      <x:c r="G392" s="54" t="str">
        <x:v>有限：1篇2025备婚选择记录；品牌状态另查2个官网页面</x:v>
      </x:c>
    </x:row>
    <x:row r="393" ht="60" customHeight="1">
      <x:c r="A393" s="54" t="str">
        <x:v>三亚海棠湾阳光壹酒店</x:v>
      </x:c>
      <x:c r="B393" s="54" t="str">
        <x:v>海棠湾</x:v>
      </x:c>
      <x:c r="C393" s="54" t="str">
        <x:v>检索缺口</x:v>
      </x:c>
      <x:c r="D393" s="54" t="str">
        <x:v>本次未取得可读的住宿或完整婚礼履约亲历，不能形成服务优劣结论。</x:v>
      </x:c>
      <x:c r="E393" s="54" t="str"/>
      <x:c r="F393" s="54" t="str"/>
      <x:c r="G393" s="54" t="str">
        <x:v>有限：1篇2025备婚选择记录；品牌状态另查2个官网页面</x:v>
      </x:c>
    </x:row>
    <x:row r="394" ht="60" customHeight="1">
      <x:c r="A394" s="54" t="str">
        <x:v>三亚海棠湾阳光壹酒店</x:v>
      </x:c>
      <x:c r="B394" s="54" t="str">
        <x:v>海棠湾</x:v>
      </x:c>
      <x:c r="C394" s="54" t="str">
        <x:v>检索缺口</x:v>
      </x:c>
      <x:c r="D394" s="54" t="str">
        <x:v>品牌渠道与套餐承接以现行酒店书面确认为准；保留已有官网核验，继续使用官网显示的阳光壹名称。</x:v>
      </x:c>
      <x:c r="E394" s="54" t="str"/>
      <x:c r="F394" s="54" t="str"/>
      <x:c r="G394" s="54" t="str">
        <x:v>有限：1篇2025备婚选择记录；品牌状态另查2个官网页面</x:v>
      </x:c>
    </x:row>
    <x:row r="395" ht="60" customHeight="1">
      <x:c r="A395" s="54" t="str">
        <x:v>海南清水湾莱佛士酒店</x:v>
      </x:c>
      <x:c r="B395" s="54" t="str">
        <x:v>清水湾</x:v>
      </x:c>
      <x:c r="C395" s="54" t="str">
        <x:v>优点</x:v>
      </x:c>
      <x:c r="D395" s="54" t="str">
        <x:v>2026年看场者认可大堂、木质客房与公区建筑审美，并认为较大尺度的草坪和海景便于设计；属于该次个人考察观感。</x:v>
      </x:c>
      <x:c r="E395" s="54" t="str">
        <x:v>正文声称亲历</x:v>
      </x:c>
      <x:c r="F395" s="54" t="str">
        <x:v>https://www.xiaohongshu.com/explore/6a7ae03a0000000027022cf9</x:v>
      </x:c>
      <x:c r="G395" s="54" t="str">
        <x:v>有限：2026看场＋2024年同一作者同一争议2帖（仅1个案例）＋场地推介</x:v>
      </x:c>
    </x:row>
    <x:row r="396" ht="60" customHeight="1">
      <x:c r="A396" s="54" t="str">
        <x:v>海南清水湾莱佛士酒店</x:v>
      </x:c>
      <x:c r="B396" s="54" t="str">
        <x:v>清水湾</x:v>
      </x:c>
      <x:c r="C396" s="54" t="str">
        <x:v>优点</x:v>
      </x:c>
      <x:c r="D396" s="54" t="str">
        <x:v>2026年另一位看场者喜欢莱佛士礼堂、宽阔干净的沙滩及较安静的区位。</x:v>
      </x:c>
      <x:c r="E396" s="54" t="str">
        <x:v>正文声称亲历</x:v>
      </x:c>
      <x:c r="F396" s="54" t="str">
        <x:v>https://www.xiaohongshu.com/explore/6a9393f3000000002501ce5e</x:v>
      </x:c>
      <x:c r="G396" s="54" t="str">
        <x:v>有限：2026看场＋2024年同一作者同一争议2帖（仅1个案例）＋场地推介</x:v>
      </x:c>
    </x:row>
    <x:row r="397" ht="60" customHeight="1">
      <x:c r="A397" s="54" t="str">
        <x:v>海南清水湾莱佛士酒店</x:v>
      </x:c>
      <x:c r="B397" s="54" t="str">
        <x:v>清水湾</x:v>
      </x:c>
      <x:c r="C397" s="54" t="str">
        <x:v>缺点</x:v>
      </x:c>
      <x:c r="D397" s="54" t="str">
        <x:v>同一2026年看场者指出位置较远、宾客动线较长；老人、儿童及往返市区的宾客需要考虑接送和步行安排。</x:v>
      </x:c>
      <x:c r="E397" s="54" t="str">
        <x:v>正文声称亲历</x:v>
      </x:c>
      <x:c r="F397" s="54" t="str">
        <x:v>https://www.xiaohongshu.com/explore/6a7ae03a0000000027022cf9</x:v>
      </x:c>
      <x:c r="G397" s="54" t="str">
        <x:v>有限：2026看场＋2024年同一作者同一争议2帖（仅1个案例）＋场地推介</x:v>
      </x:c>
    </x:row>
    <x:row r="398" ht="60" customHeight="1">
      <x:c r="A398" s="54" t="str">
        <x:v>海南清水湾莱佛士酒店</x:v>
      </x:c>
      <x:c r="B398" s="54" t="str">
        <x:v>清水湾</x:v>
      </x:c>
      <x:c r="C398" s="54" t="str">
        <x:v>缺点</x:v>
      </x:c>
      <x:c r="D398" s="54" t="str">
        <x:v>一位2024年11月备婚作者称临近婚礼才得知园区整修，反映未提前获知、工期沟通与替代场地不符其海景需求等争议。前后2帖属于同一案例与单方陈述，不可当作当前施工事实或多个独立投诉。</x:v>
      </x:c>
      <x:c r="E398" s="54" t="str">
        <x:v>正文声称亲历
正文声称亲历</x:v>
      </x:c>
      <x:c r="F398" s="54" t="str">
        <x:v>https://www.xiaohongshu.com/explore/67355fb5000000003c01d9d5
https://www.xiaohongshu.com/explore/6735993e000000003c01b43f</x:v>
      </x:c>
      <x:c r="G398" s="54" t="str">
        <x:v>有限：2026看场＋2024年同一作者同一争议2帖（仅1个案例）＋场地推介</x:v>
      </x:c>
    </x:row>
    <x:row r="399" ht="60" customHeight="1">
      <x:c r="A399" s="54" t="str">
        <x:v>海南清水湾莱佛士酒店</x:v>
      </x:c>
      <x:c r="B399" s="54" t="str">
        <x:v>清水湾</x:v>
      </x:c>
      <x:c r="C399" s="54" t="str">
        <x:v>缺点</x:v>
      </x:c>
      <x:c r="D399" s="54" t="str">
        <x:v>同一作者认为其所看草坪私密性偏弱；未注明具体草坪，需与其他来源的场地观感并列，不能泛化所有场地。</x:v>
      </x:c>
      <x:c r="E399" s="54" t="str">
        <x:v>正文声称亲历</x:v>
      </x:c>
      <x:c r="F399" s="54" t="str">
        <x:v>https://www.xiaohongshu.com/explore/6a9393f3000000002501ce5e</x:v>
      </x:c>
      <x:c r="G399" s="54" t="str">
        <x:v>有限：2026看场＋2024年同一作者同一争议2帖（仅1个案例）＋场地推介</x:v>
      </x:c>
    </x:row>
    <x:row r="400" ht="60" customHeight="1">
      <x:c r="A400" s="54" t="str">
        <x:v>海南清水湾莱佛士酒店</x:v>
      </x:c>
      <x:c r="B400" s="54" t="str">
        <x:v>清水湾</x:v>
      </x:c>
      <x:c r="C400" s="54" t="str">
        <x:v>亮点</x:v>
      </x:c>
      <x:c r="D400" s="54" t="str">
        <x:v>2026年看场者特别喜欢礼堂与草坪组合；另一期场地推介强调纯白、水台与阶梯的视觉效果，后者为推荐性介绍。</x:v>
      </x:c>
      <x:c r="E400" s="54" t="str">
        <x:v>正文声称亲历
婚庆/商家内容</x:v>
      </x:c>
      <x:c r="F400" s="54" t="str">
        <x:v>https://www.xiaohongshu.com/explore/6a7ae03a0000000027022cf9
https://www.xiaohongshu.com/explore/6a68168c000000001c00dd9a</x:v>
      </x:c>
      <x:c r="G400" s="54" t="str">
        <x:v>有限：2026看场＋2024年同一作者同一争议2帖（仅1个案例）＋场地推介</x:v>
      </x:c>
    </x:row>
    <x:row r="401" ht="60" customHeight="1">
      <x:c r="A401" s="54" t="str">
        <x:v>海南清水湾莱佛士酒店</x:v>
      </x:c>
      <x:c r="B401" s="54" t="str">
        <x:v>清水湾</x:v>
      </x:c>
      <x:c r="C401" s="54" t="str">
        <x:v>潜在风险</x:v>
      </x:c>
      <x:c r="D401" s="54" t="str">
        <x:v>2024旧案提示应提前书面确认婚期前后园区及周边施工、可交付景观和设施、通知义务，以及换场/延期/退款等安排；这是据争议梳理的核对项，不是当前酒店仍施工的判断。</x:v>
      </x:c>
      <x:c r="E401" s="54" t="str">
        <x:v>正文声称亲历
正文声称亲历</x:v>
      </x:c>
      <x:c r="F401" s="54" t="str">
        <x:v>https://www.xiaohongshu.com/explore/67355fb5000000003c01d9d5
https://www.xiaohongshu.com/explore/6735993e000000003c01b43f</x:v>
      </x:c>
      <x:c r="G401" s="54" t="str">
        <x:v>有限：2026看场＋2024年同一作者同一争议2帖（仅1个案例）＋场地推介</x:v>
      </x:c>
    </x:row>
    <x:row r="402" ht="60" customHeight="1">
      <x:c r="A402" s="54" t="str">
        <x:v>海南清水湾莱佛士酒店</x:v>
      </x:c>
      <x:c r="B402" s="54" t="str">
        <x:v>清水湾</x:v>
      </x:c>
      <x:c r="C402" s="54" t="str">
        <x:v>套餐限制 / 待确认</x:v>
      </x:c>
      <x:c r="D402" s="54" t="str">
        <x:v>P03 税费：未注明</x:v>
      </x:c>
      <x:c r="E402" s="54" t="str">
        <x:v>原套餐海报 / 待确认</x:v>
      </x:c>
      <x:c r="F402" s="54" t="str">
        <x:v>171f962b42076b5c7b55a56b1af810d3.JPG</x:v>
      </x:c>
      <x:c r="G402" s="54" t="str">
        <x:v>有限：2026看场＋2024年同一作者同一争议2帖（仅1个案例）＋场地推介</x:v>
      </x:c>
    </x:row>
    <x:row r="403" ht="60" customHeight="1">
      <x:c r="A403" s="54" t="str">
        <x:v>海南清水湾莱佛士酒店</x:v>
      </x:c>
      <x:c r="B403" s="54" t="str">
        <x:v>清水湾</x:v>
      </x:c>
      <x:c r="C403" s="54" t="str">
        <x:v>套餐限制 / 待确认</x:v>
      </x:c>
      <x:c r="D403" s="54" t="str">
        <x:v>P03 有效期：即日起至2026-12-23</x:v>
      </x:c>
      <x:c r="E403" s="54" t="str">
        <x:v>原套餐海报 / 待确认</x:v>
      </x:c>
      <x:c r="F403" s="54" t="str">
        <x:v>171f962b42076b5c7b55a56b1af810d3.JPG</x:v>
      </x:c>
      <x:c r="G403" s="54" t="str">
        <x:v>有限：2026看场＋2024年同一作者同一争议2帖（仅1个案例）＋场地推介</x:v>
      </x:c>
    </x:row>
    <x:row r="404" ht="60" customHeight="1">
      <x:c r="A404" s="54" t="str">
        <x:v>海南清水湾莱佛士酒店</x:v>
      </x:c>
      <x:c r="B404" s="54" t="str">
        <x:v>清水湾</x:v>
      </x:c>
      <x:c r="C404" s="54" t="str">
        <x:v>套餐限制 / 待确认</x:v>
      </x:c>
      <x:c r="D404" s="54" t="str">
        <x:v>P03 预订限制：所有项目至少提前5天预约；法定节假日不可用；特殊日期另加价</x:v>
      </x:c>
      <x:c r="E404" s="54" t="str">
        <x:v>原套餐海报 / 待确认</x:v>
      </x:c>
      <x:c r="F404" s="54" t="str">
        <x:v>171f962b42076b5c7b55a56b1af810d3.JPG</x:v>
      </x:c>
      <x:c r="G404" s="54" t="str">
        <x:v>有限：2026看场＋2024年同一作者同一争议2帖（仅1个案例）＋场地推介</x:v>
      </x:c>
    </x:row>
    <x:row r="405" ht="60" customHeight="1">
      <x:c r="A405" s="54" t="str">
        <x:v>海南清水湾莱佛士酒店</x:v>
      </x:c>
      <x:c r="B405" s="54" t="str">
        <x:v>清水湾</x:v>
      </x:c>
      <x:c r="C405" s="54" t="str">
        <x:v>套餐限制 / 待确认</x:v>
      </x:c>
      <x:c r="D405" s="54" t="str">
        <x:v>P03 核对提醒：仅1间房，未列宾客房和婚宴，与完整10人食宿套餐口径不同</x:v>
      </x:c>
      <x:c r="E405" s="54" t="str">
        <x:v>原套餐海报 / 待确认</x:v>
      </x:c>
      <x:c r="F405" s="54" t="str">
        <x:v>171f962b42076b5c7b55a56b1af810d3.JPG</x:v>
      </x:c>
      <x:c r="G405" s="54" t="str">
        <x:v>有限：2026看场＋2024年同一作者同一争议2帖（仅1个案例）＋场地推介</x:v>
      </x:c>
    </x:row>
    <x:row r="406" ht="60" customHeight="1">
      <x:c r="A406" s="54" t="str">
        <x:v>海南清水湾莱佛士酒店</x:v>
      </x:c>
      <x:c r="B406" s="54" t="str">
        <x:v>清水湾</x:v>
      </x:c>
      <x:c r="C406" s="54" t="str">
        <x:v>套餐限制 / 待确认</x:v>
      </x:c>
      <x:c r="D406" s="54" t="str">
        <x:v>P65 新增资料核验：2024商家整理30人131400元，含30人晚宴、婚房2晚；宾客房13间2晚；房型、早餐未列。淡旺季浮动/部分节假日不可用仅为合集泛说明，未明确本档规则；当前价、税服、完整含项及档期需重询。</x:v>
      </x:c>
      <x:c r="E406" s="54" t="str">
        <x:v>小红书套餐 / 待确认</x:v>
      </x:c>
      <x:c r="F406" s="54" t="str">
        <x:v>https://www.xiaohongshu.com/explore/665835be000000000c0185aa</x:v>
      </x:c>
      <x:c r="G406" s="54" t="str">
        <x:v>有限：2026看场＋2024年同一作者同一争议2帖（仅1个案例）＋场地推介</x:v>
      </x:c>
    </x:row>
    <x:row r="407" ht="60" customHeight="1">
      <x:c r="A407" s="54" t="str">
        <x:v>海南清水湾莱佛士酒店</x:v>
      </x:c>
      <x:c r="B407" s="54" t="str">
        <x:v>清水湾</x:v>
      </x:c>
      <x:c r="C407" s="54" t="str">
        <x:v>检索缺口</x:v>
      </x:c>
      <x:c r="D407" s="54" t="str">
        <x:v>尚未取得该2024争议的完整酒店回应、合同与经独立核实的最终处理结果，不采纳文中对他人遭遇、赔付倍数或经营前景的推测。</x:v>
      </x:c>
      <x:c r="E407" s="54" t="str"/>
      <x:c r="F407" s="54" t="str"/>
      <x:c r="G407" s="54" t="str">
        <x:v>有限：2026看场＋2024年同一作者同一争议2帖（仅1个案例）＋场地推介</x:v>
      </x:c>
    </x:row>
    <x:row r="408" ht="60" customHeight="1">
      <x:c r="A408" s="54" t="str">
        <x:v>海南清水湾莱佛士酒店</x:v>
      </x:c>
      <x:c r="B408" s="54" t="str">
        <x:v>清水湾</x:v>
      </x:c>
      <x:c r="C408" s="54" t="str">
        <x:v>检索缺口</x:v>
      </x:c>
      <x:c r="D408" s="54" t="str">
        <x:v>旧案不说明当前工程状态；2026看场好评也不能替代指定婚期、指定草坪与房型的履约确认。</x:v>
      </x:c>
      <x:c r="E408" s="54" t="str"/>
      <x:c r="F408" s="54" t="str"/>
      <x:c r="G408" s="54" t="str">
        <x:v>有限：2026看场＋2024年同一作者同一争议2帖（仅1个案例）＋场地推介</x:v>
      </x:c>
    </x:row>
    <x:row r="409" ht="60" customHeight="1">
      <x:c r="A409" s="54" t="str">
        <x:v>三亚保利瑰丽酒店</x:v>
      </x:c>
      <x:c r="B409" s="54" t="str">
        <x:v>海棠湾</x:v>
      </x:c>
      <x:c r="C409" s="54" t="str">
        <x:v>优点</x:v>
      </x:c>
      <x:c r="D409" s="54" t="str">
        <x:v>同名酒店账号公布50人食宿与婚礼组合方案，宾客24间海景房各2晚并列双早，适合统一安排亲友住宿；这属于方案权益陈述。</x:v>
      </x:c>
      <x:c r="E409" s="54" t="str">
        <x:v>酒店同名账号发布</x:v>
      </x:c>
      <x:c r="F409" s="54" t="str">
        <x:v>https://www.xiaohongshu.com/explore/697ad58600000000220380cc</x:v>
      </x:c>
      <x:c r="G409" s="54" t="str">
        <x:v>有限：2026具体看场＋2022新人旧帖＋商家套餐资料</x:v>
      </x:c>
    </x:row>
    <x:row r="410" ht="60" customHeight="1">
      <x:c r="A410" s="54" t="str">
        <x:v>三亚保利瑰丽酒店</x:v>
      </x:c>
      <x:c r="B410" s="54" t="str">
        <x:v>海棠湾</x:v>
      </x:c>
      <x:c r="C410" s="54" t="str">
        <x:v>优点</x:v>
      </x:c>
      <x:c r="D410" s="54" t="str">
        <x:v>一位2022年6人婚礼新人称统筹沟通负责、流程安排清晰并能配合拍摄要求；该体验主要评价礼成婚庆团队，不能直接推及酒店服务。</x:v>
      </x:c>
      <x:c r="E410" s="54" t="str">
        <x:v>正文声称亲历</x:v>
      </x:c>
      <x:c r="F410" s="54" t="str">
        <x:v>https://www.xiaohongshu.com/explore/63b010bb000000001e03c6f2</x:v>
      </x:c>
      <x:c r="G410" s="54" t="str">
        <x:v>有限：2026具体看场＋2022新人旧帖＋商家套餐资料</x:v>
      </x:c>
    </x:row>
    <x:row r="411" ht="60" customHeight="1">
      <x:c r="A411" s="54" t="str">
        <x:v>三亚保利瑰丽酒店</x:v>
      </x:c>
      <x:c r="B411" s="54" t="str">
        <x:v>海棠湾</x:v>
      </x:c>
      <x:c r="C411" s="54" t="str">
        <x:v>优点</x:v>
      </x:c>
      <x:c r="D411" s="54" t="str">
        <x:v>2026年看场者认可瑰丽现代风格、开阔的大草坪及整体景观。</x:v>
      </x:c>
      <x:c r="E411" s="54" t="str">
        <x:v>正文声称亲历</x:v>
      </x:c>
      <x:c r="F411" s="54" t="str">
        <x:v>https://www.xiaohongshu.com/explore/695d24ec000000001a035f13</x:v>
      </x:c>
      <x:c r="G411" s="54" t="str">
        <x:v>有限：2026具体看场＋2022新人旧帖＋商家套餐资料</x:v>
      </x:c>
    </x:row>
    <x:row r="412" ht="60" customHeight="1">
      <x:c r="A412" s="54" t="str">
        <x:v>三亚保利瑰丽酒店</x:v>
      </x:c>
      <x:c r="B412" s="54" t="str">
        <x:v>海棠湾</x:v>
      </x:c>
      <x:c r="C412" s="54" t="str">
        <x:v>优点</x:v>
      </x:c>
      <x:c r="D412" s="54" t="str">
        <x:v>另一位2026年看场者很喜欢瑰丽婚房与公区审美，也认为其所看草坪隐私较好。</x:v>
      </x:c>
      <x:c r="E412" s="54" t="str">
        <x:v>正文声称亲历</x:v>
      </x:c>
      <x:c r="F412" s="54" t="str">
        <x:v>https://www.xiaohongshu.com/explore/6a9393f3000000002501ce5e</x:v>
      </x:c>
      <x:c r="G412" s="54" t="str">
        <x:v>有限：2026具体看场＋2022新人旧帖＋商家套餐资料</x:v>
      </x:c>
    </x:row>
    <x:row r="413" ht="60" customHeight="1">
      <x:c r="A413" s="54" t="str">
        <x:v>三亚保利瑰丽酒店</x:v>
      </x:c>
      <x:c r="B413" s="54" t="str">
        <x:v>海棠湾</x:v>
      </x:c>
      <x:c r="C413" s="54" t="str">
        <x:v>缺点</x:v>
      </x:c>
      <x:c r="D413" s="54" t="str">
        <x:v>同一新人认为套餐礼服选择及摄影造型细节有限，并建议对造型、拍摄要求高的人考虑定制；这是旧年婚庆套餐体验，非2026年酒店硬件结论。</x:v>
      </x:c>
      <x:c r="E413" s="54" t="str">
        <x:v>正文声称亲历</x:v>
      </x:c>
      <x:c r="F413" s="54" t="str">
        <x:v>https://www.xiaohongshu.com/explore/63b010bb000000001e03c6f2</x:v>
      </x:c>
      <x:c r="G413" s="54" t="str">
        <x:v>有限：2026具体看场＋2022新人旧帖＋商家套餐资料</x:v>
      </x:c>
    </x:row>
    <x:row r="414" ht="60" customHeight="1">
      <x:c r="A414" s="54" t="str">
        <x:v>三亚保利瑰丽酒店</x:v>
      </x:c>
      <x:c r="B414" s="54" t="str">
        <x:v>海棠湾</x:v>
      </x:c>
      <x:c r="C414" s="54" t="str">
        <x:v>缺点</x:v>
      </x:c>
      <x:c r="D414" s="54" t="str">
        <x:v>该作者认为婚房到草坪距离较远，对其小人数婚礼而言小草坪又偏小，最终因换装动线等顾虑未选；不同草坪不能用同一面积印象概括。</x:v>
      </x:c>
      <x:c r="E414" s="54" t="str">
        <x:v>正文声称亲历</x:v>
      </x:c>
      <x:c r="F414" s="54" t="str">
        <x:v>https://www.xiaohongshu.com/explore/6a9393f3000000002501ce5e</x:v>
      </x:c>
      <x:c r="G414" s="54" t="str">
        <x:v>有限：2026具体看场＋2022新人旧帖＋商家套餐资料</x:v>
      </x:c>
    </x:row>
    <x:row r="415" ht="60" customHeight="1">
      <x:c r="A415" s="54" t="str">
        <x:v>三亚保利瑰丽酒店</x:v>
      </x:c>
      <x:c r="B415" s="54" t="str">
        <x:v>海棠湾</x:v>
      </x:c>
      <x:c r="C415" s="54" t="str">
        <x:v>亮点</x:v>
      </x:c>
      <x:c r="D415" s="54" t="str">
        <x:v>宣传资料列出约1500㎡临海草坪、800㎡秘境草坪、200㎡瑰夏草坪，可按规模考虑不同场景；最终可选场地须看合同。</x:v>
      </x:c>
      <x:c r="E415" s="54" t="str">
        <x:v>酒店同名账号发布</x:v>
      </x:c>
      <x:c r="F415" s="54" t="str">
        <x:v>https://www.xiaohongshu.com/explore/697ad58600000000220380cc</x:v>
      </x:c>
      <x:c r="G415" s="54" t="str">
        <x:v>有限：2026具体看场＋2022新人旧帖＋商家套餐资料</x:v>
      </x:c>
    </x:row>
    <x:row r="416" ht="60" customHeight="1">
      <x:c r="A416" s="54" t="str">
        <x:v>三亚保利瑰丽酒店</x:v>
      </x:c>
      <x:c r="B416" s="54" t="str">
        <x:v>海棠湾</x:v>
      </x:c>
      <x:c r="C416" s="54" t="str">
        <x:v>亮点</x:v>
      </x:c>
      <x:c r="D416" s="54" t="str">
        <x:v>所列50人方案包含香槟塔、气泡酒、甜品台、定制晚宴及软饮，并列接送机与双人水疗等新人礼遇。</x:v>
      </x:c>
      <x:c r="E416" s="54" t="str">
        <x:v>酒店同名账号发布</x:v>
      </x:c>
      <x:c r="F416" s="54" t="str">
        <x:v>https://www.xiaohongshu.com/explore/697ad58600000000220380cc</x:v>
      </x:c>
      <x:c r="G416" s="54" t="str">
        <x:v>有限：2026具体看场＋2022新人旧帖＋商家套餐资料</x:v>
      </x:c>
    </x:row>
    <x:row r="417" ht="60" customHeight="1">
      <x:c r="A417" s="54" t="str">
        <x:v>三亚保利瑰丽酒店</x:v>
      </x:c>
      <x:c r="B417" s="54" t="str">
        <x:v>海棠湾</x:v>
      </x:c>
      <x:c r="C417" s="54" t="str">
        <x:v>潜在风险</x:v>
      </x:c>
      <x:c r="D417" s="54" t="str">
        <x:v>帖子价格为258888元起，未在正文列出适用日期、税费、节假日加价或取消条款；不能直接当作指定婚期的固定总价。</x:v>
      </x:c>
      <x:c r="E417" s="54" t="str">
        <x:v>酒店同名账号发布</x:v>
      </x:c>
      <x:c r="F417" s="54" t="str">
        <x:v>https://www.xiaohongshu.com/explore/697ad58600000000220380cc</x:v>
      </x:c>
      <x:c r="G417" s="54" t="str">
        <x:v>有限：2026具体看场＋2022新人旧帖＋商家套餐资料</x:v>
      </x:c>
    </x:row>
    <x:row r="418" ht="60" customHeight="1">
      <x:c r="A418" s="54" t="str">
        <x:v>三亚保利瑰丽酒店</x:v>
      </x:c>
      <x:c r="B418" s="54" t="str">
        <x:v>海棠湾</x:v>
      </x:c>
      <x:c r="C418" s="54" t="str">
        <x:v>潜在风险</x:v>
      </x:c>
      <x:c r="D418" s="54" t="str">
        <x:v>婚庆商家对20人方案的拆解称仪式/晚宴布置、摄影、化妆和礼服另计；签约需区分酒店食宿场地与婚庆执行，确认超员收费。</x:v>
      </x:c>
      <x:c r="E418" s="54" t="str">
        <x:v>婚庆/商家内容</x:v>
      </x:c>
      <x:c r="F418" s="54" t="str">
        <x:v>https://www.xiaohongshu.com/explore/6ac61f70000000001303e5af</x:v>
      </x:c>
      <x:c r="G418" s="54" t="str">
        <x:v>有限：2026具体看场＋2022新人旧帖＋商家套餐资料</x:v>
      </x:c>
    </x:row>
    <x:row r="419" ht="60" customHeight="1">
      <x:c r="A419" s="54" t="str">
        <x:v>三亚保利瑰丽酒店</x:v>
      </x:c>
      <x:c r="B419" s="54" t="str">
        <x:v>海棠湾</x:v>
      </x:c>
      <x:c r="C419" s="54" t="str">
        <x:v>潜在风险</x:v>
      </x:c>
      <x:c r="D419" s="54" t="str">
        <x:v>该作者注意到酒店、公寓及出售别墅等不同业态相邻，虽称入口区分仍对专属感有顾虑；这是看场者的主观担心，并非婚礼受干扰的实际报告，需看具体草坪通行与隔离安排。</x:v>
      </x:c>
      <x:c r="E419" s="54" t="str">
        <x:v>正文声称亲历</x:v>
      </x:c>
      <x:c r="F419" s="54" t="str">
        <x:v>https://www.xiaohongshu.com/explore/695d24ec000000001a035f13</x:v>
      </x:c>
      <x:c r="G419" s="54" t="str">
        <x:v>有限：2026具体看场＋2022新人旧帖＋商家套餐资料</x:v>
      </x:c>
    </x:row>
    <x:row r="420" ht="60" customHeight="1">
      <x:c r="A420" s="54" t="str">
        <x:v>三亚保利瑰丽酒店</x:v>
      </x:c>
      <x:c r="B420" s="54" t="str">
        <x:v>海棠湾</x:v>
      </x:c>
      <x:c r="C420" s="54" t="str">
        <x:v>套餐限制 / 待确认</x:v>
      </x:c>
      <x:c r="D420" s="54" t="str">
        <x:v>P37 新增资料核对：酒店同名账号发布；258888元为起价，非总费用上限；有效期、税服及旺季补差未注明；婚房名称按帖文待复核</x:v>
      </x:c>
      <x:c r="E420" s="54" t="str">
        <x:v>小红书套餐 / 待确认</x:v>
      </x:c>
      <x:c r="F420" s="54" t="str">
        <x:v>https://www.xiaohongshu.com/explore/697ad58600000000220380cc</x:v>
      </x:c>
      <x:c r="G420" s="54" t="str">
        <x:v>有限：2026具体看场＋2022新人旧帖＋商家套餐资料</x:v>
      </x:c>
    </x:row>
    <x:row r="421" ht="60" customHeight="1">
      <x:c r="A421" s="54" t="str">
        <x:v>三亚保利瑰丽酒店</x:v>
      </x:c>
      <x:c r="B421" s="54" t="str">
        <x:v>海棠湾</x:v>
      </x:c>
      <x:c r="C421" s="54" t="str">
        <x:v>套餐限制 / 待确认</x:v>
      </x:c>
      <x:c r="D421" s="54" t="str">
        <x:v>P38 新增资料核对：婚庆商家转述，未获酒店书面复核；109999/119999元分季；税费未明确；法定节假日及12月24—31日不可用；布置与摄影化妆礼服另计</x:v>
      </x:c>
      <x:c r="E421" s="54" t="str">
        <x:v>小红书套餐 / 待确认</x:v>
      </x:c>
      <x:c r="F421" s="54" t="str">
        <x:v>https://www.xiaohongshu.com/explore/6ac61f70000000001303e5af</x:v>
      </x:c>
      <x:c r="G421" s="54" t="str">
        <x:v>有限：2026具体看场＋2022新人旧帖＋商家套餐资料</x:v>
      </x:c>
    </x:row>
    <x:row r="422" ht="60" customHeight="1">
      <x:c r="A422" s="54" t="str">
        <x:v>三亚保利瑰丽酒店</x:v>
      </x:c>
      <x:c r="B422" s="54" t="str">
        <x:v>海棠湾</x:v>
      </x:c>
      <x:c r="C422" s="54" t="str">
        <x:v>检索缺口</x:v>
      </x:c>
      <x:c r="D422" s="54" t="str">
        <x:v>本轮补充2026看场体验，但未取得近期酒店餐食、客房及完整婚礼执行的独立复盘。</x:v>
      </x:c>
      <x:c r="E422" s="54" t="str"/>
      <x:c r="F422" s="54" t="str"/>
      <x:c r="G422" s="54" t="str">
        <x:v>有限：2026具体看场＋2022新人旧帖＋商家套餐资料</x:v>
      </x:c>
    </x:row>
    <x:row r="423" ht="60" customHeight="1">
      <x:c r="A423" s="54" t="str">
        <x:v>三亚保利瑰丽酒店</x:v>
      </x:c>
      <x:c r="B423" s="54" t="str">
        <x:v>海棠湾</x:v>
      </x:c>
      <x:c r="C423" s="54" t="str">
        <x:v>检索缺口</x:v>
      </x:c>
      <x:c r="D423" s="54" t="str">
        <x:v>2022年新人帖的服务评论主要针对外部婚庆；现代建筑风格及混合业态观感不能代替指定婚期的场地专享承诺。</x:v>
      </x:c>
      <x:c r="E423" s="54" t="str"/>
      <x:c r="F423" s="54" t="str"/>
      <x:c r="G423" s="54" t="str">
        <x:v>有限：2026具体看场＋2022新人旧帖＋商家套餐资料</x:v>
      </x:c>
    </x:row>
    <x:row r="424" ht="60" customHeight="1">
      <x:c r="A424" s="54" t="str">
        <x:v>三亚艾迪逊酒店</x:v>
      </x:c>
      <x:c r="B424" s="54" t="str">
        <x:v>海棠湾</x:v>
      </x:c>
      <x:c r="C424" s="54" t="str">
        <x:v>优点</x:v>
      </x:c>
      <x:c r="D424" s="54" t="str">
        <x:v>场地介绍帖列出两处草坪及大小宴会厅，室内外选择较多；是否能安排专属雨天备用厅仍需酒店确认。</x:v>
      </x:c>
      <x:c r="E424" s="54" t="str">
        <x:v>婚庆/商家内容</x:v>
      </x:c>
      <x:c r="F424" s="54" t="str">
        <x:v>https://www.xiaohongshu.com/explore/6614b601000000001b012108</x:v>
      </x:c>
      <x:c r="G424" s="54" t="str">
        <x:v>有限但多角度：实地看场及自述婚礼，供应商推荐需区分；本轮补充历史投诉，仅作过往个案</x:v>
      </x:c>
    </x:row>
    <x:row r="425" ht="60" customHeight="1">
      <x:c r="A425" s="54" t="str">
        <x:v>三亚艾迪逊酒店</x:v>
      </x:c>
      <x:c r="B425" s="54" t="str">
        <x:v>海棠湾</x:v>
      </x:c>
      <x:c r="C425" s="54" t="str">
        <x:v>优点</x:v>
      </x:c>
      <x:c r="D425" s="54" t="str">
        <x:v>一位2026年考察者很喜欢艾迪逊的建筑、水面、泳池、餐厅与公共区域，并认为休闲互动配套对年轻宾客友好。</x:v>
      </x:c>
      <x:c r="E425" s="54" t="str">
        <x:v>正文声称亲历</x:v>
      </x:c>
      <x:c r="F425" s="54" t="str">
        <x:v>https://www.xiaohongshu.com/explore/6a7ae03a0000000027022cf9</x:v>
      </x:c>
      <x:c r="G425" s="54" t="str">
        <x:v>有限但多角度：实地看场及自述婚礼，供应商推荐需区分；本轮补充历史投诉，仅作过往个案</x:v>
      </x:c>
    </x:row>
    <x:row r="426" ht="60" customHeight="1">
      <x:c r="A426" s="54" t="str">
        <x:v>三亚艾迪逊酒店</x:v>
      </x:c>
      <x:c r="B426" s="54" t="str">
        <x:v>海棠湾</x:v>
      </x:c>
      <x:c r="C426" s="54" t="str">
        <x:v>优点</x:v>
      </x:c>
      <x:c r="D426" s="54" t="str">
        <x:v>作者喜欢年轻、有品味的整体设计，称临海草坪海景、水池与主楼的组合适合航拍。</x:v>
      </x:c>
      <x:c r="E426" s="54" t="str">
        <x:v>正文声称亲历</x:v>
      </x:c>
      <x:c r="F426" s="54" t="str">
        <x:v>https://www.xiaohongshu.com/explore/695d24ec000000001a035f13</x:v>
      </x:c>
      <x:c r="G426" s="54" t="str">
        <x:v>有限但多角度：实地看场及自述婚礼，供应商推荐需区分；本轮补充历史投诉，仅作过往个案</x:v>
      </x:c>
    </x:row>
    <x:row r="427" ht="60" customHeight="1">
      <x:c r="A427" s="54" t="str">
        <x:v>三亚艾迪逊酒店</x:v>
      </x:c>
      <x:c r="B427" s="54" t="str">
        <x:v>海棠湾</x:v>
      </x:c>
      <x:c r="C427" s="54" t="str">
        <x:v>优点</x:v>
      </x:c>
      <x:c r="D427" s="54" t="str">
        <x:v>作者称看场时与销售沟通愉快，介绍和交流体验积极。</x:v>
      </x:c>
      <x:c r="E427" s="54" t="str">
        <x:v>正文声称亲历</x:v>
      </x:c>
      <x:c r="F427" s="54" t="str">
        <x:v>https://www.xiaohongshu.com/explore/695d24ec000000001a035f13</x:v>
      </x:c>
      <x:c r="G427" s="54" t="str">
        <x:v>有限但多角度：实地看场及自述婚礼，供应商推荐需区分；本轮补充历史投诉，仅作过往个案</x:v>
      </x:c>
    </x:row>
    <x:row r="428" ht="60" customHeight="1">
      <x:c r="A428" s="54" t="str">
        <x:v>三亚艾迪逊酒店</x:v>
      </x:c>
      <x:c r="B428" s="54" t="str">
        <x:v>海棠湾</x:v>
      </x:c>
      <x:c r="C428" s="54" t="str">
        <x:v>优点</x:v>
      </x:c>
      <x:c r="D428" s="54" t="str">
        <x:v>作者称艾迪逊公区设计打动自己，并描述整体婚礼体验积极。</x:v>
      </x:c>
      <x:c r="E428" s="54" t="str">
        <x:v>正文声称亲历</x:v>
      </x:c>
      <x:c r="F428" s="54" t="str">
        <x:v>https://www.xiaohongshu.com/explore/693d2cc3000000001e014337</x:v>
      </x:c>
      <x:c r="G428" s="54" t="str">
        <x:v>有限但多角度：实地看场及自述婚礼，供应商推荐需区分；本轮补充历史投诉，仅作过往个案</x:v>
      </x:c>
    </x:row>
    <x:row r="429" ht="60" customHeight="1">
      <x:c r="A429" s="54" t="str">
        <x:v>三亚艾迪逊酒店</x:v>
      </x:c>
      <x:c r="B429" s="54" t="str">
        <x:v>海棠湾</x:v>
      </x:c>
      <x:c r="C429" s="54" t="str">
        <x:v>优点</x:v>
      </x:c>
      <x:c r="D429" s="54" t="str">
        <x:v>一位2019年参礼住客喜欢艾迪逊与其他度假酒店不同的设计和宽敞草坪；这是历史审美评价。</x:v>
      </x:c>
      <x:c r="E429" s="54" t="str">
        <x:v>正文声称亲历</x:v>
      </x:c>
      <x:c r="F429" s="54" t="str">
        <x:v>https://www.xiaohongshu.com/explore/5cf547d1000000002702eddc</x:v>
      </x:c>
      <x:c r="G429" s="54" t="str">
        <x:v>有限但多角度：实地看场及自述婚礼，供应商推荐需区分；本轮补充历史投诉，仅作过往个案</x:v>
      </x:c>
    </x:row>
    <x:row r="430" ht="60" customHeight="1">
      <x:c r="A430" s="54" t="str">
        <x:v>三亚艾迪逊酒店</x:v>
      </x:c>
      <x:c r="B430" s="54" t="str">
        <x:v>海棠湾</x:v>
      </x:c>
      <x:c r="C430" s="54" t="str">
        <x:v>缺点</x:v>
      </x:c>
      <x:c r="D430" s="54" t="str">
        <x:v>该考察者觉得草坪相较酒店其他硬件记忆点较弱，并担心旺季住客多时削弱婚礼专属感；属个人审美和情境判断。</x:v>
      </x:c>
      <x:c r="E430" s="54" t="str">
        <x:v>正文声称亲历</x:v>
      </x:c>
      <x:c r="F430" s="54" t="str">
        <x:v>https://www.xiaohongshu.com/explore/6a7ae03a0000000027022cf9</x:v>
      </x:c>
      <x:c r="G430" s="54" t="str">
        <x:v>有限但多角度：实地看场及自述婚礼，供应商推荐需区分；本轮补充历史投诉，仅作过往个案</x:v>
      </x:c>
    </x:row>
    <x:row r="431" ht="60" customHeight="1">
      <x:c r="A431" s="54" t="str">
        <x:v>三亚艾迪逊酒店</x:v>
      </x:c>
      <x:c r="B431" s="54" t="str">
        <x:v>海棠湾</x:v>
      </x:c>
      <x:c r="C431" s="54" t="str">
        <x:v>缺点</x:v>
      </x:c>
      <x:c r="D431" s="54" t="str">
        <x:v>作者认为临海草坪隐私较弱。</x:v>
      </x:c>
      <x:c r="E431" s="54" t="str">
        <x:v>正文声称亲历</x:v>
      </x:c>
      <x:c r="F431" s="54" t="str">
        <x:v>https://www.xiaohongshu.com/explore/695d24ec000000001a035f13</x:v>
      </x:c>
      <x:c r="G431" s="54" t="str">
        <x:v>有限但多角度：实地看场及自述婚礼，供应商推荐需区分；本轮补充历史投诉，仅作过往个案</x:v>
      </x:c>
    </x:row>
    <x:row r="432" ht="60" customHeight="1">
      <x:c r="A432" s="54" t="str">
        <x:v>三亚艾迪逊酒店</x:v>
      </x:c>
      <x:c r="B432" s="54" t="str">
        <x:v>海棠湾</x:v>
      </x:c>
      <x:c r="C432" s="54" t="str">
        <x:v>缺点</x:v>
      </x:c>
      <x:c r="D432" s="54" t="str">
        <x:v>作者认为另一侧艾迪逊草坪面积较大，宾客人数较少时可能显空；这是其空间观感，不能转为最低100人要求。</x:v>
      </x:c>
      <x:c r="E432" s="54" t="str">
        <x:v>正文声称亲历</x:v>
      </x:c>
      <x:c r="F432" s="54" t="str">
        <x:v>https://www.xiaohongshu.com/explore/695d24ec000000001a035f13</x:v>
      </x:c>
      <x:c r="G432" s="54" t="str">
        <x:v>有限但多角度：实地看场及自述婚礼，供应商推荐需区分；本轮补充历史投诉，仅作过往个案</x:v>
      </x:c>
    </x:row>
    <x:row r="433" ht="60" customHeight="1">
      <x:c r="A433" s="54" t="str">
        <x:v>三亚艾迪逊酒店</x:v>
      </x:c>
      <x:c r="B433" s="54" t="str">
        <x:v>海棠湾</x:v>
      </x:c>
      <x:c r="C433" s="54" t="str">
        <x:v>缺点</x:v>
      </x:c>
      <x:c r="D433" s="54" t="str">
        <x:v>同一位2019年参礼住客觉得园区步行距离长、晚间指引偏暗，报告前台排队、电梯旁房间噪声及临时物品配送沟通不顺；年份较早，不能代表2026年服务水平。</x:v>
      </x:c>
      <x:c r="E433" s="54" t="str">
        <x:v>正文声称亲历</x:v>
      </x:c>
      <x:c r="F433" s="54" t="str">
        <x:v>https://www.xiaohongshu.com/explore/5cf547d1000000002702eddc</x:v>
      </x:c>
      <x:c r="G433" s="54" t="str">
        <x:v>有限但多角度：实地看场及自述婚礼，供应商推荐需区分；本轮补充历史投诉，仅作过往个案</x:v>
      </x:c>
    </x:row>
    <x:row r="434" ht="60" customHeight="1">
      <x:c r="A434" s="54" t="str">
        <x:v>三亚艾迪逊酒店</x:v>
      </x:c>
      <x:c r="B434" s="54" t="str">
        <x:v>海棠湾</x:v>
      </x:c>
      <x:c r="C434" s="54" t="str">
        <x:v>亮点</x:v>
      </x:c>
      <x:c r="D434" s="54" t="str">
        <x:v>行业介绍称约1300㎡艾迪逊草坪与别墅相连、三面环树；约800㎡临海草坪为T形，可考虑分设仪式与晚宴。面积与使用权限来自推广资料。</x:v>
      </x:c>
      <x:c r="E434" s="54" t="str">
        <x:v>婚庆/商家内容</x:v>
      </x:c>
      <x:c r="F434" s="54" t="str">
        <x:v>https://www.xiaohongshu.com/explore/6614b601000000001b012108</x:v>
      </x:c>
      <x:c r="G434" s="54" t="str">
        <x:v>有限但多角度：实地看场及自述婚礼，供应商推荐需区分；本轮补充历史投诉，仅作过往个案</x:v>
      </x:c>
    </x:row>
    <x:row r="435" ht="60" customHeight="1">
      <x:c r="A435" s="54" t="str">
        <x:v>三亚艾迪逊酒店</x:v>
      </x:c>
      <x:c r="B435" s="54" t="str">
        <x:v>海棠湾</x:v>
      </x:c>
      <x:c r="C435" s="54" t="str">
        <x:v>亮点</x:v>
      </x:c>
      <x:c r="D435" s="54" t="str">
        <x:v>同一酒店两块草坪呈现差异：临海草坪强调海景，另一侧椰林草坪作者认为私密性更好。</x:v>
      </x:c>
      <x:c r="E435" s="54" t="str">
        <x:v>正文声称亲历</x:v>
      </x:c>
      <x:c r="F435" s="54" t="str">
        <x:v>https://www.xiaohongshu.com/explore/695d24ec000000001a035f13</x:v>
      </x:c>
      <x:c r="G435" s="54" t="str">
        <x:v>有限但多角度：实地看场及自述婚礼，供应商推荐需区分；本轮补充历史投诉，仅作过往个案</x:v>
      </x:c>
    </x:row>
    <x:row r="436" ht="60" customHeight="1">
      <x:c r="A436" s="54" t="str">
        <x:v>三亚艾迪逊酒店</x:v>
      </x:c>
      <x:c r="B436" s="54" t="str">
        <x:v>海棠湾</x:v>
      </x:c>
      <x:c r="C436" s="54" t="str">
        <x:v>亮点</x:v>
      </x:c>
      <x:c r="D436" s="54" t="str">
        <x:v>偏好简单、高级、亲友投入的婚礼氛围；酒店公区设计是选择因素。</x:v>
      </x:c>
      <x:c r="E436" s="54" t="str">
        <x:v>正文声称亲历</x:v>
      </x:c>
      <x:c r="F436" s="54" t="str">
        <x:v>https://www.xiaohongshu.com/explore/693d2cc3000000001e014337</x:v>
      </x:c>
      <x:c r="G436" s="54" t="str">
        <x:v>有限但多角度：实地看场及自述婚礼，供应商推荐需区分；本轮补充历史投诉，仅作过往个案</x:v>
      </x:c>
    </x:row>
    <x:row r="437" ht="60" customHeight="1">
      <x:c r="A437" s="54" t="str">
        <x:v>三亚艾迪逊酒店</x:v>
      </x:c>
      <x:c r="B437" s="54" t="str">
        <x:v>海棠湾</x:v>
      </x:c>
      <x:c r="C437" s="54" t="str">
        <x:v>潜在风险</x:v>
      </x:c>
      <x:c r="D437" s="54" t="str">
        <x:v>已读婚礼报价线索发表于2024年，30人参考18万元起、别墅套餐188888元；正文未给现行有效期和完整税费口径，不适合作为2026/2027婚期的确定预算。</x:v>
      </x:c>
      <x:c r="E437" s="54" t="str">
        <x:v>婚庆/商家内容
婚庆/商家内容</x:v>
      </x:c>
      <x:c r="F437" s="54" t="str">
        <x:v>https://www.xiaohongshu.com/explore/6614b601000000001b012108
https://www.xiaohongshu.com/explore/66ac652b000000002701c7e7</x:v>
      </x:c>
      <x:c r="G437" s="54" t="str">
        <x:v>有限但多角度：实地看场及自述婚礼，供应商推荐需区分；本轮补充历史投诉，仅作过往个案</x:v>
      </x:c>
    </x:row>
    <x:row r="438" ht="60" customHeight="1">
      <x:c r="A438" s="54" t="str">
        <x:v>三亚艾迪逊酒店</x:v>
      </x:c>
      <x:c r="B438" s="54" t="str">
        <x:v>海棠湾</x:v>
      </x:c>
      <x:c r="C438" s="54" t="str">
        <x:v>潜在风险</x:v>
      </x:c>
      <x:c r="D438" s="54" t="str">
        <x:v>如果重视全场私密，应核对目标草坪的游客动线、隔离范围与旺季活动安排；不能以酒店整体格调代替具体婚礼场地体验。</x:v>
      </x:c>
      <x:c r="E438" s="54" t="str">
        <x:v>正文声称亲历</x:v>
      </x:c>
      <x:c r="F438" s="54" t="str">
        <x:v>https://www.xiaohongshu.com/explore/6a7ae03a0000000027022cf9</x:v>
      </x:c>
      <x:c r="G438" s="54" t="str">
        <x:v>有限但多角度：实地看场及自述婚礼，供应商推荐需区分；本轮补充历史投诉，仅作过往个案</x:v>
      </x:c>
    </x:row>
    <x:row r="439" ht="60" customHeight="1">
      <x:c r="A439" s="54" t="str">
        <x:v>三亚艾迪逊酒店</x:v>
      </x:c>
      <x:c r="B439" s="54" t="str">
        <x:v>海棠湾</x:v>
      </x:c>
      <x:c r="C439" s="54" t="str">
        <x:v>潜在风险</x:v>
      </x:c>
      <x:c r="D439" s="54" t="str">
        <x:v>选择场地时分别核查主楼客房视线、公共动线与人数匹配，不把一块草坪的私密性评价套到所有场地。</x:v>
      </x:c>
      <x:c r="E439" s="54" t="str">
        <x:v>正文声称亲历</x:v>
      </x:c>
      <x:c r="F439" s="54" t="str">
        <x:v>https://www.xiaohongshu.com/explore/695d24ec000000001a035f13</x:v>
      </x:c>
      <x:c r="G439" s="54" t="str">
        <x:v>有限但多角度：实地看场及自述婚礼，供应商推荐需区分；本轮补充历史投诉，仅作过往个案</x:v>
      </x:c>
    </x:row>
    <x:row r="440" ht="60" customHeight="1">
      <x:c r="A440" s="54" t="str">
        <x:v>三亚艾迪逊酒店</x:v>
      </x:c>
      <x:c r="B440" s="54" t="str">
        <x:v>海棠湾</x:v>
      </x:c>
      <x:c r="C440" s="54" t="str">
        <x:v>潜在风险</x:v>
      </x:c>
      <x:c r="D440" s="54" t="str">
        <x:v>文中提到婚前担心下雨、婚策准备预案；应确认雨备安排，但不能把婚策提供的服务归为酒店套餐权益。</x:v>
      </x:c>
      <x:c r="E440" s="54" t="str">
        <x:v>正文声称亲历</x:v>
      </x:c>
      <x:c r="F440" s="54" t="str">
        <x:v>https://www.xiaohongshu.com/explore/693d2cc3000000001e014337</x:v>
      </x:c>
      <x:c r="G440" s="54" t="str">
        <x:v>有限但多角度：实地看场及自述婚礼，供应商推荐需区分；本轮补充历史投诉，仅作过往个案</x:v>
      </x:c>
    </x:row>
    <x:row r="441" ht="60" customHeight="1">
      <x:c r="A441" s="54" t="str">
        <x:v>三亚艾迪逊酒店</x:v>
      </x:c>
      <x:c r="B441" s="54" t="str">
        <x:v>海棠湾</x:v>
      </x:c>
      <x:c r="C441" s="54" t="str">
        <x:v>潜在风险</x:v>
      </x:c>
      <x:c r="D441" s="54" t="str">
        <x:v>对行动不便的宾客，可实测婚房、仪式、餐厅及接驳点距离；旧帖也提示提前确认夜间指引、房间分配和外部物品送达规则。不要把作者自行理解的会员延退权益当作酒店必须提供的现行条款。</x:v>
      </x:c>
      <x:c r="E441" s="54" t="str">
        <x:v>正文声称亲历</x:v>
      </x:c>
      <x:c r="F441" s="54" t="str">
        <x:v>https://www.xiaohongshu.com/explore/5cf547d1000000002702eddc</x:v>
      </x:c>
      <x:c r="G441" s="54" t="str">
        <x:v>有限但多角度：实地看场及自述婚礼，供应商推荐需区分；本轮补充历史投诉，仅作过往个案</x:v>
      </x:c>
    </x:row>
    <x:row r="442" ht="60" customHeight="1">
      <x:c r="A442" s="54" t="str">
        <x:v>三亚艾迪逊酒店</x:v>
      </x:c>
      <x:c r="B442" s="54" t="str">
        <x:v>海棠湾</x:v>
      </x:c>
      <x:c r="C442" s="54" t="str">
        <x:v>套餐限制 / 待确认</x:v>
      </x:c>
      <x:c r="D442" s="54" t="str">
        <x:v>P39 新增资料核对：2024-08-02婚庆商家帖历史报价188888；当前有效期待确认；正文仅列部分礼遇，房晚、宾客住宿、晚宴、税服及场地范围未明确，不能视为完整现行套餐</x:v>
      </x:c>
      <x:c r="E442" s="54" t="str">
        <x:v>小红书套餐 / 待确认</x:v>
      </x:c>
      <x:c r="F442" s="54" t="str">
        <x:v>https://www.xiaohongshu.com/explore/66ac652b000000002701c7e7</x:v>
      </x:c>
      <x:c r="G442" s="54" t="str">
        <x:v>有限但多角度：实地看场及自述婚礼，供应商推荐需区分；本轮补充历史投诉，仅作过往个案</x:v>
      </x:c>
    </x:row>
    <x:row r="443" ht="60" customHeight="1">
      <x:c r="A443" s="54" t="str">
        <x:v>三亚艾迪逊酒店</x:v>
      </x:c>
      <x:c r="B443" s="54" t="str">
        <x:v>海棠湾</x:v>
      </x:c>
      <x:c r="C443" s="54" t="str">
        <x:v>套餐限制 / 待确认</x:v>
      </x:c>
      <x:c r="D443" s="54" t="str">
        <x:v>P48 新增资料核验：2026-08-11个人实地看场帖：艾迪逊约22w+，人数按帖子50人主题；仅看场报价参考，含项/税服/档期未核，非完整酒店方案且非总费用上限</x:v>
      </x:c>
      <x:c r="E443" s="54" t="str">
        <x:v>小红书套餐 / 待确认</x:v>
      </x:c>
      <x:c r="F443" s="54" t="str">
        <x:v>https://www.xiaohongshu.com/explore/6a7ae03a0000000027022cf9</x:v>
      </x:c>
      <x:c r="G443" s="54" t="str">
        <x:v>有限但多角度：实地看场及自述婚礼，供应商推荐需区分；本轮补充历史投诉，仅作过往个案</x:v>
      </x:c>
    </x:row>
    <x:row r="444" ht="60" customHeight="1">
      <x:c r="A444" s="54" t="str">
        <x:v>三亚艾迪逊酒店</x:v>
      </x:c>
      <x:c r="B444" s="54" t="str">
        <x:v>海棠湾</x:v>
      </x:c>
      <x:c r="C444" s="54" t="str">
        <x:v>检索缺口</x:v>
      </x:c>
      <x:c r="D444" s="54" t="str">
        <x:v>婚房/宾客房晚数、场地独享、雨备厅费用及最低餐饮消费需取得现行书面方案。</x:v>
      </x:c>
      <x:c r="E444" s="54" t="str"/>
      <x:c r="F444" s="54" t="str"/>
      <x:c r="G444" s="54" t="str">
        <x:v>有限但多角度：实地看场及自述婚礼，供应商推荐需区分；本轮补充历史投诉，仅作过往个案</x:v>
      </x:c>
    </x:row>
    <x:row r="445" ht="60" customHeight="1">
      <x:c r="A445" s="54" t="str">
        <x:v>三亚艾迪逊酒店</x:v>
      </x:c>
      <x:c r="B445" s="54" t="str">
        <x:v>海棠湾</x:v>
      </x:c>
      <x:c r="C445" s="54" t="str">
        <x:v>检索缺口</x:v>
      </x:c>
      <x:c r="D445" s="54" t="str">
        <x:v>P39为资料不全或预算线索，尚非权益齐全的现行酒店确认套餐。</x:v>
      </x:c>
      <x:c r="E445" s="54" t="str"/>
      <x:c r="F445" s="54" t="str"/>
      <x:c r="G445" s="54" t="str">
        <x:v>有限但多角度：实地看场及自述婚礼，供应商推荐需区分；本轮补充历史投诉，仅作过往个案</x:v>
      </x:c>
    </x:row>
    <x:row r="446" ht="60" customHeight="1">
      <x:c r="A446" s="54" t="str">
        <x:v>三亚艾迪逊酒店</x:v>
      </x:c>
      <x:c r="B446" s="54" t="str">
        <x:v>海棠湾</x:v>
      </x:c>
      <x:c r="C446" s="54" t="str">
        <x:v>检索缺口</x:v>
      </x:c>
      <x:c r="D446" s="54" t="str">
        <x:v>实地考察与完整婚礼履约不同；上述个人观察尚不能代表全部婚期、房型或服务表现。</x:v>
      </x:c>
      <x:c r="E446" s="54" t="str"/>
      <x:c r="F446" s="54" t="str"/>
      <x:c r="G446" s="54" t="str">
        <x:v>有限但多角度：实地看场及自述婚礼，供应商推荐需区分；本轮补充历史投诉，仅作过往个案</x:v>
      </x:c>
    </x:row>
    <x:row r="447" ht="60" customHeight="1">
      <x:c r="A447" s="54" t="str">
        <x:v>三亚艾迪逊酒店</x:v>
      </x:c>
      <x:c r="B447" s="54" t="str">
        <x:v>海棠湾</x:v>
      </x:c>
      <x:c r="C447" s="54" t="str">
        <x:v>检索缺口</x:v>
      </x:c>
      <x:c r="D447" s="54" t="str">
        <x:v>单次看场主观评价；未提供婚礼合同或当前套餐细则。</x:v>
      </x:c>
      <x:c r="E447" s="54" t="str"/>
      <x:c r="F447" s="54" t="str"/>
      <x:c r="G447" s="54" t="str">
        <x:v>有限但多角度：实地看场及自述婚礼，供应商推荐需区分；本轮补充历史投诉，仅作过往个案</x:v>
      </x:c>
    </x:row>
    <x:row r="448" ht="60" customHeight="1">
      <x:c r="A448" s="54" t="str">
        <x:v>三亚艾迪逊酒店</x:v>
      </x:c>
      <x:c r="B448" s="54" t="str">
        <x:v>海棠湾</x:v>
      </x:c>
      <x:c r="C448" s="54" t="str">
        <x:v>检索缺口</x:v>
      </x:c>
      <x:c r="D448" s="54" t="str">
        <x:v>赞扬主要针对外部婚策及四大供应商；没有酒店服务、餐饮、房间的具体独立评价或负面信息。</x:v>
      </x:c>
      <x:c r="E448" s="54" t="str"/>
      <x:c r="F448" s="54" t="str"/>
      <x:c r="G448" s="54" t="str">
        <x:v>有限但多角度：实地看场及自述婚礼，供应商推荐需区分；本轮补充历史投诉，仅作过往个案</x:v>
      </x:c>
    </x:row>
    <x:row r="449" ht="60" customHeight="1">
      <x:c r="A449" s="54" t="str">
        <x:v>三亚艾迪逊酒店</x:v>
      </x:c>
      <x:c r="B449" s="54" t="str">
        <x:v>海棠湾</x:v>
      </x:c>
      <x:c r="C449" s="54" t="str">
        <x:v>检索缺口</x:v>
      </x:c>
      <x:c r="D449" s="54" t="str">
        <x:v>50人约22万元起仅为2026年个人看场参考，未列房晚、餐饮或税服，不能与2024年30人方案拼接。</x:v>
      </x:c>
      <x:c r="E449" s="54" t="str"/>
      <x:c r="F449" s="54" t="str"/>
      <x:c r="G449" s="54" t="str">
        <x:v>有限但多角度：实地看场及自述婚礼，供应商推荐需区分；本轮补充历史投诉，仅作过往个案</x:v>
      </x:c>
    </x:row>
    <x:row r="450" ht="60" customHeight="1">
      <x:c r="A450" s="54" t="str">
        <x:v>三亚美高梅度假酒店</x:v>
      </x:c>
      <x:c r="B450" s="54" t="str">
        <x:v>亚龙湾</x:v>
      </x:c>
      <x:c r="C450" s="54" t="str">
        <x:v>优点</x:v>
      </x:c>
      <x:c r="D450" s="54" t="str">
        <x:v>婚庆商家2024年方案把酒店场地、新人两晚海景套房、20人晚宴与布置及摄影摄像等组合，筹备项目较集中；须按现行合同确认供应商和交付标准。</x:v>
      </x:c>
      <x:c r="E450" s="54" t="str">
        <x:v>婚庆/商家内容</x:v>
      </x:c>
      <x:c r="F450" s="54" t="str">
        <x:v>https://www.xiaohongshu.com/explore/6603c0ab00000000120339de</x:v>
      </x:c>
      <x:c r="G450" s="54" t="str">
        <x:v>有限但有具体复盘：2026新人婚礼正负体验，另有历年产品资料</x:v>
      </x:c>
    </x:row>
    <x:row r="451" ht="60" customHeight="1">
      <x:c r="A451" s="54" t="str">
        <x:v>三亚美高梅度假酒店</x:v>
      </x:c>
      <x:c r="B451" s="54" t="str">
        <x:v>亚龙湾</x:v>
      </x:c>
      <x:c r="C451" s="54" t="str">
        <x:v>优点</x:v>
      </x:c>
      <x:c r="D451" s="54" t="str">
        <x:v>2026年实地探店者认可销售讲解与带看耐心、临海视野、娱乐配套及客房维护；其获赠午宴和早鸟优惠属于当次沟通条件。</x:v>
      </x:c>
      <x:c r="E451" s="54" t="str">
        <x:v>正文声称亲历</x:v>
      </x:c>
      <x:c r="F451" s="54" t="str">
        <x:v>https://www.xiaohongshu.com/explore/6a436d410000000021008cfe</x:v>
      </x:c>
      <x:c r="G451" s="54" t="str">
        <x:v>有限但有具体复盘：2026新人婚礼正负体验，另有历年产品资料</x:v>
      </x:c>
    </x:row>
    <x:row r="452" ht="60" customHeight="1">
      <x:c r="A452" s="54" t="str">
        <x:v>三亚美高梅度假酒店</x:v>
      </x:c>
      <x:c r="B452" s="54" t="str">
        <x:v>亚龙湾</x:v>
      </x:c>
      <x:c r="C452" s="54" t="str">
        <x:v>优点</x:v>
      </x:c>
      <x:c r="D452" s="54" t="str">
        <x:v>一位2026年新人复盘喜欢日光派对草坪的紧凑布局、草地状态和开阔海景，对套餐午晚宴、线上销售沟通及礼宾整理快递满意；是一次完整婚礼的个人体验。</x:v>
      </x:c>
      <x:c r="E452" s="54" t="str">
        <x:v>正文声称亲历</x:v>
      </x:c>
      <x:c r="F452" s="54" t="str">
        <x:v>https://www.xiaohongshu.com/explore/69c400e0000000001b002e2a</x:v>
      </x:c>
      <x:c r="G452" s="54" t="str">
        <x:v>有限但有具体复盘：2026新人婚礼正负体验，另有历年产品资料</x:v>
      </x:c>
    </x:row>
    <x:row r="453" ht="60" customHeight="1">
      <x:c r="A453" s="54" t="str">
        <x:v>三亚美高梅度假酒店</x:v>
      </x:c>
      <x:c r="B453" s="54" t="str">
        <x:v>亚龙湾</x:v>
      </x:c>
      <x:c r="C453" s="54" t="str">
        <x:v>优点</x:v>
      </x:c>
      <x:c r="D453" s="54" t="str">
        <x:v>另有2026年家庭住客发布的体验认可当次海景房视野和入住办理，获得房型升级；与新人复盘是不同使用场景。</x:v>
      </x:c>
      <x:c r="E453" s="54" t="str">
        <x:v>正文声称亲历</x:v>
      </x:c>
      <x:c r="F453" s="54" t="str">
        <x:v>https://www.xiaohongshu.com/explore/6a4a80ed00000000160265b6</x:v>
      </x:c>
      <x:c r="G453" s="54" t="str">
        <x:v>有限但有具体复盘：2026新人婚礼正负体验，另有历年产品资料</x:v>
      </x:c>
    </x:row>
    <x:row r="454" ht="60" customHeight="1">
      <x:c r="A454" s="54" t="str">
        <x:v>三亚美高梅度假酒店</x:v>
      </x:c>
      <x:c r="B454" s="54" t="str">
        <x:v>亚龙湾</x:v>
      </x:c>
      <x:c r="C454" s="54" t="str">
        <x:v>缺点</x:v>
      </x:c>
      <x:c r="D454" s="54" t="str">
        <x:v>同一探店者认为日光派对草坪私密性一般、客流高时可能有路人围观；公共区域的设计出彩程度也不合其最高审美预期。</x:v>
      </x:c>
      <x:c r="E454" s="54" t="str">
        <x:v>正文声称亲历</x:v>
      </x:c>
      <x:c r="F454" s="54" t="str">
        <x:v>https://www.xiaohongshu.com/explore/6a436d410000000021008cfe</x:v>
      </x:c>
      <x:c r="G454" s="54" t="str">
        <x:v>有限但有具体复盘：2026新人婚礼正负体验，另有历年产品资料</x:v>
      </x:c>
    </x:row>
    <x:row r="455" ht="60" customHeight="1">
      <x:c r="A455" s="54" t="str">
        <x:v>三亚美高梅度假酒店</x:v>
      </x:c>
      <x:c r="B455" s="54" t="str">
        <x:v>亚龙湾</x:v>
      </x:c>
      <x:c r="C455" s="54" t="str">
        <x:v>缺点</x:v>
      </x:c>
      <x:c r="D455" s="54" t="str">
        <x:v>该新人觉得房间风格偏旧，分配的婚房别墅离草坪较远，反映当时接驳需要提前约，外拍最后步行；不应推断酒店永远只有一辆车或每场都需等待。</x:v>
      </x:c>
      <x:c r="E455" s="54" t="str">
        <x:v>正文声称亲历</x:v>
      </x:c>
      <x:c r="F455" s="54" t="str">
        <x:v>https://www.xiaohongshu.com/explore/69c400e0000000001b002e2a</x:v>
      </x:c>
      <x:c r="G455" s="54" t="str">
        <x:v>有限但有具体复盘：2026新人婚礼正负体验，另有历年产品资料</x:v>
      </x:c>
    </x:row>
    <x:row r="456" ht="60" customHeight="1">
      <x:c r="A456" s="54" t="str">
        <x:v>三亚美高梅度假酒店</x:v>
      </x:c>
      <x:c r="B456" s="54" t="str">
        <x:v>亚龙湾</x:v>
      </x:c>
      <x:c r="C456" s="54" t="str">
        <x:v>缺点</x:v>
      </x:c>
      <x:c r="D456" s="54" t="str">
        <x:v>该家庭住客觉得房间设施旧、灯光偏暗，儿童活动虽多但吸引力普通；不代表所有房型或亲友偏好。</x:v>
      </x:c>
      <x:c r="E456" s="54" t="str">
        <x:v>正文声称亲历</x:v>
      </x:c>
      <x:c r="F456" s="54" t="str">
        <x:v>https://www.xiaohongshu.com/explore/6a4a80ed00000000160265b6</x:v>
      </x:c>
      <x:c r="G456" s="54" t="str">
        <x:v>有限但有具体复盘：2026新人婚礼正负体验，另有历年产品资料</x:v>
      </x:c>
    </x:row>
    <x:row r="457" ht="60" customHeight="1">
      <x:c r="A457" s="54" t="str">
        <x:v>三亚美高梅度假酒店</x:v>
      </x:c>
      <x:c r="B457" s="54" t="str">
        <x:v>亚龙湾</x:v>
      </x:c>
      <x:c r="C457" s="54" t="str">
        <x:v>亮点</x:v>
      </x:c>
      <x:c r="D457" s="54" t="str">
        <x:v>该商家方案列出主题花艺、20把宾客椅、晚宴灯光以及摄影、摄像、化妆、主持和礼服租赁，适合与仅含食宿场地的方案逐项对照。</x:v>
      </x:c>
      <x:c r="E457" s="54" t="str">
        <x:v>婚庆/商家内容</x:v>
      </x:c>
      <x:c r="F457" s="54" t="str">
        <x:v>https://www.xiaohongshu.com/explore/6603c0ab00000000120339de</x:v>
      </x:c>
      <x:c r="G457" s="54" t="str">
        <x:v>有限但有具体复盘：2026新人婚礼正负体验，另有历年产品资料</x:v>
      </x:c>
    </x:row>
    <x:row r="458" ht="60" customHeight="1">
      <x:c r="A458" s="54" t="str">
        <x:v>三亚美高梅度假酒店</x:v>
      </x:c>
      <x:c r="B458" s="54" t="str">
        <x:v>亚龙湾</x:v>
      </x:c>
      <x:c r="C458" s="54" t="str">
        <x:v>亮点</x:v>
      </x:c>
      <x:c r="D458" s="54" t="str">
        <x:v>该探店记录提到仪式面海草坪、泳池区域晚宴，以及一居别墅补差升级二/三居的选择，便于兼顾亲友活动与住宿安排。</x:v>
      </x:c>
      <x:c r="E458" s="54" t="str">
        <x:v>正文声称亲历</x:v>
      </x:c>
      <x:c r="F458" s="54" t="str">
        <x:v>https://www.xiaohongshu.com/explore/6a436d410000000021008cfe</x:v>
      </x:c>
      <x:c r="G458" s="54" t="str">
        <x:v>有限但有具体复盘：2026新人婚礼正负体验，另有历年产品资料</x:v>
      </x:c>
    </x:row>
    <x:row r="459" ht="60" customHeight="1">
      <x:c r="A459" s="54" t="str">
        <x:v>三亚美高梅度假酒店</x:v>
      </x:c>
      <x:c r="B459" s="54" t="str">
        <x:v>亚龙湾</x:v>
      </x:c>
      <x:c r="C459" s="54" t="str">
        <x:v>亮点</x:v>
      </x:c>
      <x:c r="D459" s="54" t="str">
        <x:v>2024年备婚功课作者把当时美高梅方案同时列午宴和晚宴视为亮点；需向酒店重新确认当前产品，不继承到所有美高梅套餐。</x:v>
      </x:c>
      <x:c r="E459" s="54" t="str">
        <x:v>未经核实 / 个人整理</x:v>
      </x:c>
      <x:c r="F459" s="54" t="str">
        <x:v>https://www.xiaohongshu.com/explore/65eef1480000000012020313</x:v>
      </x:c>
      <x:c r="G459" s="54" t="str">
        <x:v>有限但有具体复盘：2026新人婚礼正负体验，另有历年产品资料</x:v>
      </x:c>
    </x:row>
    <x:row r="460" ht="60" customHeight="1">
      <x:c r="A460" s="54" t="str">
        <x:v>三亚美高梅度假酒店</x:v>
      </x:c>
      <x:c r="B460" s="54" t="str">
        <x:v>亚龙湾</x:v>
      </x:c>
      <x:c r="C460" s="54" t="str">
        <x:v>潜在风险</x:v>
      </x:c>
      <x:c r="D460" s="54" t="str">
        <x:v>60999元组合方案发表于2024年，正文未列现行有效期、节假日补差，也未列独立宾客房；一站全含不可理解为含20人全部住宿或任意婚期价格。</x:v>
      </x:c>
      <x:c r="E460" s="54" t="str">
        <x:v>婚庆/商家内容</x:v>
      </x:c>
      <x:c r="F460" s="54" t="str">
        <x:v>https://www.xiaohongshu.com/explore/6603c0ab00000000120339de</x:v>
      </x:c>
      <x:c r="G460" s="54" t="str">
        <x:v>有限但有具体复盘：2026新人婚礼正负体验，另有历年产品资料</x:v>
      </x:c>
    </x:row>
    <x:row r="461" ht="60" customHeight="1">
      <x:c r="A461" s="54" t="str">
        <x:v>三亚美高梅度假酒店</x:v>
      </x:c>
      <x:c r="B461" s="54" t="str">
        <x:v>亚龙湾</x:v>
      </x:c>
      <x:c r="C461" s="54" t="str">
        <x:v>潜在风险</x:v>
      </x:c>
      <x:c r="D461" s="54" t="str">
        <x:v>作者当次询价有周末补差；应同时确认草坪围观管理、泳池晚宴可用范围和加价金额，不能自动套用他人的赠送权益。</x:v>
      </x:c>
      <x:c r="E461" s="54" t="str">
        <x:v>正文声称亲历</x:v>
      </x:c>
      <x:c r="F461" s="54" t="str">
        <x:v>https://www.xiaohongshu.com/explore/6a436d410000000021008cfe</x:v>
      </x:c>
      <x:c r="G461" s="54" t="str">
        <x:v>有限但有具体复盘：2026新人婚礼正负体验，另有历年产品资料</x:v>
      </x:c>
    </x:row>
    <x:row r="462" ht="60" customHeight="1">
      <x:c r="A462" s="54" t="str">
        <x:v>三亚美高梅度假酒店</x:v>
      </x:c>
      <x:c r="B462" s="54" t="str">
        <x:v>亚龙湾</x:v>
      </x:c>
      <x:c r="C462" s="54" t="str">
        <x:v>潜在风险</x:v>
      </x:c>
      <x:c r="D462" s="54" t="str">
        <x:v>该作者认为霓湾餐厅草坪可能有游客、彩蝶大草坪对少量宾客可能显空；这是备婚比较意见，需确认具体场地大小、公众动线与所需布置预算，不是普遍投诉。</x:v>
      </x:c>
      <x:c r="E462" s="54" t="str">
        <x:v>未经核实 / 个人整理</x:v>
      </x:c>
      <x:c r="F462" s="54" t="str">
        <x:v>https://www.xiaohongshu.com/explore/65eef1480000000012020313</x:v>
      </x:c>
      <x:c r="G462" s="54" t="str">
        <x:v>有限但有具体复盘：2026新人婚礼正负体验，另有历年产品资料</x:v>
      </x:c>
    </x:row>
    <x:row r="463" ht="60" customHeight="1">
      <x:c r="A463" s="54" t="str">
        <x:v>三亚美高梅度假酒店</x:v>
      </x:c>
      <x:c r="B463" s="54" t="str">
        <x:v>亚龙湾</x:v>
      </x:c>
      <x:c r="C463" s="54" t="str">
        <x:v>潜在风险</x:v>
      </x:c>
      <x:c r="D463" s="54" t="str">
        <x:v>作者得到三居别墅升级和额外礼遇属当次安排，不能视为固定含项；订房时应确认是否可锁定离草坪近的婚房、接驳车数量与时段，以及酒店仅提供哪些婚房布置。</x:v>
      </x:c>
      <x:c r="E463" s="54" t="str">
        <x:v>正文声称亲历</x:v>
      </x:c>
      <x:c r="F463" s="54" t="str">
        <x:v>https://www.xiaohongshu.com/explore/69c400e0000000001b002e2a</x:v>
      </x:c>
      <x:c r="G463" s="54" t="str">
        <x:v>有限但有具体复盘：2026新人婚礼正负体验，另有历年产品资料</x:v>
      </x:c>
    </x:row>
    <x:row r="464" ht="60" customHeight="1">
      <x:c r="A464" s="54" t="str">
        <x:v>三亚美高梅度假酒店</x:v>
      </x:c>
      <x:c r="B464" s="54" t="str">
        <x:v>亚龙湾</x:v>
      </x:c>
      <x:c r="C464" s="54" t="str">
        <x:v>潜在风险</x:v>
      </x:c>
      <x:c r="D464" s="54" t="str">
        <x:v>免费升房、赠狮子玩偶及儿童早餐减免在该帖均是个人遇到的安排，不应纳入婚礼预算保障；儿童用餐收费应以婚礼书面报价为准。</x:v>
      </x:c>
      <x:c r="E464" s="54" t="str">
        <x:v>正文声称亲历</x:v>
      </x:c>
      <x:c r="F464" s="54" t="str">
        <x:v>https://www.xiaohongshu.com/explore/6a4a80ed00000000160265b6</x:v>
      </x:c>
      <x:c r="G464" s="54" t="str">
        <x:v>有限但有具体复盘：2026新人婚礼正负体验，另有历年产品资料</x:v>
      </x:c>
    </x:row>
    <x:row r="465" ht="60" customHeight="1">
      <x:c r="A465" s="54" t="str">
        <x:v>三亚美高梅度假酒店</x:v>
      </x:c>
      <x:c r="B465" s="54" t="str">
        <x:v>亚龙湾</x:v>
      </x:c>
      <x:c r="C465" s="54" t="str">
        <x:v>套餐限制 / 待确认</x:v>
      </x:c>
      <x:c r="D465" s="54" t="str">
        <x:v>P40 新增资料核对：2024-03-27婚庆公司组合套餐60999；含策划布置及摄影摄像化妆主持礼服；宾客房未列；当前价格/税服/有效期待重询，不与纯酒店食宿套餐直接比较</x:v>
      </x:c>
      <x:c r="E465" s="54" t="str">
        <x:v>小红书套餐 / 待确认</x:v>
      </x:c>
      <x:c r="F465" s="54" t="str">
        <x:v>https://www.xiaohongshu.com/explore/6603c0ab00000000120339de</x:v>
      </x:c>
      <x:c r="G465" s="54" t="str">
        <x:v>有限但有具体复盘：2026新人婚礼正负体验，另有历年产品资料</x:v>
      </x:c>
    </x:row>
    <x:row r="466" ht="60" customHeight="1">
      <x:c r="A466" s="54" t="str">
        <x:v>三亚美高梅度假酒店</x:v>
      </x:c>
      <x:c r="B466" s="54" t="str">
        <x:v>亚龙湾</x:v>
      </x:c>
      <x:c r="C466" s="54" t="str">
        <x:v>套餐限制 / 待确认</x:v>
      </x:c>
      <x:c r="D466" s="54" t="str">
        <x:v>P42 新增资料核对：2025-10-10个人备婚清单列64999—84999元区间，未列具体档位条件、使用年份及权益；非酒店确认报价，不能与2024年20人婚庆组合混用</x:v>
      </x:c>
      <x:c r="E466" s="54" t="str">
        <x:v>小红书套餐 / 待确认</x:v>
      </x:c>
      <x:c r="F466" s="54" t="str">
        <x:v>https://www.xiaohongshu.com/explore/68e7d7ed000000000302f535</x:v>
      </x:c>
      <x:c r="G466" s="54" t="str">
        <x:v>有限但有具体复盘：2026新人婚礼正负体验，另有历年产品资料</x:v>
      </x:c>
    </x:row>
    <x:row r="467" ht="60" customHeight="1">
      <x:c r="A467" s="54" t="str">
        <x:v>三亚美高梅度假酒店</x:v>
      </x:c>
      <x:c r="B467" s="54" t="str">
        <x:v>亚龙湾</x:v>
      </x:c>
      <x:c r="C467" s="54" t="str">
        <x:v>套餐限制 / 待确认</x:v>
      </x:c>
      <x:c r="D467" s="54" t="str">
        <x:v>P68 新增资料核验：2024个人备婚整理30人74999元；泳池别墅1间；晚数未列，海景房2间＋园景房12间；晚数未列。含午宴＋晚宴，菜单酒水未列。基础入住晚数、早餐、税服与有效期未列，现价和完整含项需重询，不继承其他年份方案。</x:v>
      </x:c>
      <x:c r="E467" s="54" t="str">
        <x:v>小红书套餐 / 待确认</x:v>
      </x:c>
      <x:c r="F467" s="54" t="str">
        <x:v>https://www.xiaohongshu.com/explore/65eef1480000000012020313</x:v>
      </x:c>
      <x:c r="G467" s="54" t="str">
        <x:v>有限但有具体复盘：2026新人婚礼正负体验，另有历年产品资料</x:v>
      </x:c>
    </x:row>
    <x:row r="468" ht="60" customHeight="1">
      <x:c r="A468" s="54" t="str">
        <x:v>三亚美高梅度假酒店</x:v>
      </x:c>
      <x:c r="B468" s="54" t="str">
        <x:v>亚龙湾</x:v>
      </x:c>
      <x:c r="C468" s="54" t="str">
        <x:v>检索缺口</x:v>
      </x:c>
      <x:c r="D468" s="54" t="str">
        <x:v>已补一篇2026详细新人婚礼复盘；其升级、接驳和礼遇为个人个案，仍需核对当前报价与婚期可执行性。</x:v>
      </x:c>
      <x:c r="E468" s="54" t="str"/>
      <x:c r="F468" s="54" t="str"/>
      <x:c r="G468" s="54" t="str">
        <x:v>有限但有具体复盘：2026新人婚礼正负体验，另有历年产品资料</x:v>
      </x:c>
    </x:row>
    <x:row r="469" ht="60" customHeight="1">
      <x:c r="A469" s="54" t="str">
        <x:v>三亚亚龙湾希尔顿大酒店</x:v>
      </x:c>
      <x:c r="B469" s="54" t="str">
        <x:v>亚龙湾</x:v>
      </x:c>
      <x:c r="C469" s="54" t="str">
        <x:v>优点</x:v>
      </x:c>
      <x:c r="D469" s="54" t="str">
        <x:v>场地推荐者描述临海草坪海景无遮挡、适合人数较少的婚礼；这是行业介绍中的场地评价。</x:v>
      </x:c>
      <x:c r="E469" s="54" t="str">
        <x:v>婚庆/商家内容</x:v>
      </x:c>
      <x:c r="F469" s="54" t="str">
        <x:v>https://www.xiaohongshu.com/explore/6a7b0f5b0000000025010626</x:v>
      </x:c>
      <x:c r="G469" s="54" t="str">
        <x:v>有限：1篇2026实地比较＋行业场地资料</x:v>
      </x:c>
    </x:row>
    <x:row r="470" ht="60" customHeight="1">
      <x:c r="A470" s="54" t="str">
        <x:v>三亚亚龙湾希尔顿大酒店</x:v>
      </x:c>
      <x:c r="B470" s="54" t="str">
        <x:v>亚龙湾</x:v>
      </x:c>
      <x:c r="C470" s="54" t="str">
        <x:v>优点</x:v>
      </x:c>
      <x:c r="D470" s="54" t="str">
        <x:v>2026年看场者认可婚房别墅邻近草坪，且带可供宾客使用的独立洗手间，有助减少宾客进入婚房的需要。</x:v>
      </x:c>
      <x:c r="E470" s="54" t="str">
        <x:v>正文声称亲历</x:v>
      </x:c>
      <x:c r="F470" s="54" t="str">
        <x:v>https://www.xiaohongshu.com/explore/6a9393f3000000002501ce5e</x:v>
      </x:c>
      <x:c r="G470" s="54" t="str">
        <x:v>有限：1篇2026实地比较＋行业场地资料</x:v>
      </x:c>
    </x:row>
    <x:row r="471" ht="60" customHeight="1">
      <x:c r="A471" s="54" t="str">
        <x:v>三亚亚龙湾希尔顿大酒店</x:v>
      </x:c>
      <x:c r="B471" s="54" t="str">
        <x:v>亚龙湾</x:v>
      </x:c>
      <x:c r="C471" s="54" t="str">
        <x:v>优点</x:v>
      </x:c>
      <x:c r="D471" s="54" t="str">
        <x:v>一位2026年10月看场作者认可别墅和草坪相邻带来的动线便利。</x:v>
      </x:c>
      <x:c r="E471" s="54" t="str">
        <x:v>正文声称亲历</x:v>
      </x:c>
      <x:c r="F471" s="54" t="str">
        <x:v>https://www.xiaohongshu.com/explore/6ad0f5010000000014003f69</x:v>
      </x:c>
      <x:c r="G471" s="54" t="str">
        <x:v>有限：1篇2026实地比较＋行业场地资料</x:v>
      </x:c>
    </x:row>
    <x:row r="472" ht="60" customHeight="1">
      <x:c r="A472" s="54" t="str">
        <x:v>三亚亚龙湾希尔顿大酒店</x:v>
      </x:c>
      <x:c r="B472" s="54" t="str">
        <x:v>亚龙湾</x:v>
      </x:c>
      <x:c r="C472" s="54" t="str">
        <x:v>缺点</x:v>
      </x:c>
      <x:c r="D472" s="54" t="str">
        <x:v>同一位2026年考察者觉得线上回复不够连贯，代班同事虽有耐心但不熟悉婚礼细节；又认为草坪接近酒店活动区，私密性一般。</x:v>
      </x:c>
      <x:c r="E472" s="54" t="str">
        <x:v>正文声称亲历</x:v>
      </x:c>
      <x:c r="F472" s="54" t="str">
        <x:v>https://www.xiaohongshu.com/explore/6a428e4e000000001503ddda</x:v>
      </x:c>
      <x:c r="G472" s="54" t="str">
        <x:v>有限：1篇2026实地比较＋行业场地资料</x:v>
      </x:c>
    </x:row>
    <x:row r="473" ht="60" customHeight="1">
      <x:c r="A473" s="54" t="str">
        <x:v>三亚亚龙湾希尔顿大酒店</x:v>
      </x:c>
      <x:c r="B473" s="54" t="str">
        <x:v>亚龙湾</x:v>
      </x:c>
      <x:c r="C473" s="54" t="str">
        <x:v>缺点</x:v>
      </x:c>
      <x:c r="D473" s="54" t="str">
        <x:v>同一作者认为别墅内部较旧，对销售沟通和付款/合同细节体验不佳；作者自称已记不清具体流程，不能据此认定酒店统一合同政策。</x:v>
      </x:c>
      <x:c r="E473" s="54" t="str">
        <x:v>正文声称亲历</x:v>
      </x:c>
      <x:c r="F473" s="54" t="str">
        <x:v>https://www.xiaohongshu.com/explore/6a9393f3000000002501ce5e</x:v>
      </x:c>
      <x:c r="G473" s="54" t="str">
        <x:v>有限：1篇2026实地比较＋行业场地资料</x:v>
      </x:c>
    </x:row>
    <x:row r="474" ht="60" customHeight="1">
      <x:c r="A474" s="54" t="str">
        <x:v>三亚亚龙湾希尔顿大酒店</x:v>
      </x:c>
      <x:c r="B474" s="54" t="str">
        <x:v>亚龙湾</x:v>
      </x:c>
      <x:c r="C474" s="54" t="str">
        <x:v>缺点</x:v>
      </x:c>
      <x:c r="D474" s="54" t="str">
        <x:v>同一作者觉得客房和销售接待一般，认为报价较之前上涨、价格吸引力减弱；没有提供具体报价或可核对翻新范围，不能据此确认全酒店涨价或装修状态。</x:v>
      </x:c>
      <x:c r="E474" s="54" t="str">
        <x:v>正文声称亲历</x:v>
      </x:c>
      <x:c r="F474" s="54" t="str">
        <x:v>https://www.xiaohongshu.com/explore/6ad0f5010000000014003f69</x:v>
      </x:c>
      <x:c r="G474" s="54" t="str">
        <x:v>有限：1篇2026实地比较＋行业场地资料</x:v>
      </x:c>
    </x:row>
    <x:row r="475" ht="60" customHeight="1">
      <x:c r="A475" s="54" t="str">
        <x:v>三亚亚龙湾希尔顿大酒店</x:v>
      </x:c>
      <x:c r="B475" s="54" t="str">
        <x:v>亚龙湾</x:v>
      </x:c>
      <x:c r="C475" s="54" t="str">
        <x:v>亮点</x:v>
      </x:c>
      <x:c r="D475" s="54" t="str">
        <x:v>推广资料同时列出草坪、沙滩与室内宴会厅，便于比较不同仪式形式；室内场地是否含在雨备安排中未明确。</x:v>
      </x:c>
      <x:c r="E475" s="54" t="str">
        <x:v>婚庆/商家内容</x:v>
      </x:c>
      <x:c r="F475" s="54" t="str">
        <x:v>https://www.xiaohongshu.com/explore/6a13adaa0000000035029281</x:v>
      </x:c>
      <x:c r="G475" s="54" t="str">
        <x:v>有限：1篇2026实地比较＋行业场地资料</x:v>
      </x:c>
    </x:row>
    <x:row r="476" ht="60" customHeight="1">
      <x:c r="A476" s="54" t="str">
        <x:v>三亚亚龙湾希尔顿大酒店</x:v>
      </x:c>
      <x:c r="B476" s="54" t="str">
        <x:v>亚龙湾</x:v>
      </x:c>
      <x:c r="C476" s="54" t="str">
        <x:v>潜在风险</x:v>
      </x:c>
      <x:c r="D476" s="54" t="str">
        <x:v>非周末没有低消仅见于一篇2026年场地推荐；周末最低消费、场地独享与具体房型适用方案需写入酒店合同，不能理解为所有婚期无低消。</x:v>
      </x:c>
      <x:c r="E476" s="54" t="str">
        <x:v>婚庆/商家内容</x:v>
      </x:c>
      <x:c r="F476" s="54" t="str">
        <x:v>https://www.xiaohongshu.com/explore/6a7b0f5b0000000025010626</x:v>
      </x:c>
      <x:c r="G476" s="54" t="str">
        <x:v>有限：1篇2026实地比较＋行业场地资料</x:v>
      </x:c>
    </x:row>
    <x:row r="477" ht="60" customHeight="1">
      <x:c r="A477" s="54" t="str">
        <x:v>三亚亚龙湾希尔顿大酒店</x:v>
      </x:c>
      <x:c r="B477" s="54" t="str">
        <x:v>亚龙湾</x:v>
      </x:c>
      <x:c r="C477" s="54" t="str">
        <x:v>潜在风险</x:v>
      </x:c>
      <x:c r="D477" s="54" t="str">
        <x:v>安排婚礼专职销售带看，并核对邻近活动、隔离范围及双方约定的响应方式；海景无遮挡不等于无游客干扰。</x:v>
      </x:c>
      <x:c r="E477" s="54" t="str">
        <x:v>正文声称亲历</x:v>
      </x:c>
      <x:c r="F477" s="54" t="str">
        <x:v>https://www.xiaohongshu.com/explore/6a428e4e000000001503ddda</x:v>
      </x:c>
      <x:c r="G477" s="54" t="str">
        <x:v>有限：1篇2026实地比较＋行业场地资料</x:v>
      </x:c>
    </x:row>
    <x:row r="478" ht="60" customHeight="1">
      <x:c r="A478" s="54" t="str">
        <x:v>三亚亚龙湾希尔顿大酒店</x:v>
      </x:c>
      <x:c r="B478" s="54" t="str">
        <x:v>亚龙湾</x:v>
      </x:c>
      <x:c r="C478" s="54" t="str">
        <x:v>潜在风险</x:v>
      </x:c>
      <x:c r="D478" s="54" t="str">
        <x:v>结合该看场者对付款与细则沟通的不满，签约前应先取得完整费用、支付节点及合同文本，再判断是否接受；此为个案导出的核对项。</x:v>
      </x:c>
      <x:c r="E478" s="54" t="str">
        <x:v>正文声称亲历</x:v>
      </x:c>
      <x:c r="F478" s="54" t="str">
        <x:v>https://www.xiaohongshu.com/explore/6a9393f3000000002501ce5e</x:v>
      </x:c>
      <x:c r="G478" s="54" t="str">
        <x:v>有限：1篇2026实地比较＋行业场地资料</x:v>
      </x:c>
    </x:row>
    <x:row r="479" ht="60" customHeight="1">
      <x:c r="A479" s="54" t="str">
        <x:v>三亚亚龙湾希尔顿大酒店</x:v>
      </x:c>
      <x:c r="B479" s="54" t="str">
        <x:v>亚龙湾</x:v>
      </x:c>
      <x:c r="C479" s="54" t="str">
        <x:v>套餐限制 / 待确认</x:v>
      </x:c>
      <x:c r="D479" s="54" t="str">
        <x:v>P41 新增资料核对：2025-10-10个人备婚清单列83999/103999两档；未说明价差条件、食宿及场地权益、税服和使用年份；非酒店确认报价，需重新出具完整方案</x:v>
      </x:c>
      <x:c r="E479" s="54" t="str">
        <x:v>小红书套餐 / 待确认</x:v>
      </x:c>
      <x:c r="F479" s="54" t="str">
        <x:v>https://www.xiaohongshu.com/explore/68e7d7ed000000000302f535</x:v>
      </x:c>
      <x:c r="G479" s="54" t="str">
        <x:v>有限：1篇2026实地比较＋行业场地资料</x:v>
      </x:c>
    </x:row>
    <x:row r="480" ht="60" customHeight="1">
      <x:c r="A480" s="54" t="str">
        <x:v>三亚亚龙湾希尔顿大酒店</x:v>
      </x:c>
      <x:c r="B480" s="54" t="str">
        <x:v>亚龙湾</x:v>
      </x:c>
      <x:c r="C480" s="54" t="str">
        <x:v>检索缺口</x:v>
      </x:c>
      <x:c r="D480" s="54" t="str">
        <x:v>已读资料不构成独立婚礼执行或入住口碑，尚不能判断餐饮、客房维护及服务稳定性。</x:v>
      </x:c>
      <x:c r="E480" s="54" t="str"/>
      <x:c r="F480" s="54" t="str"/>
      <x:c r="G480" s="54" t="str">
        <x:v>有限：1篇2026实地比较＋行业场地资料</x:v>
      </x:c>
    </x:row>
    <x:row r="481" ht="60" customHeight="1">
      <x:c r="A481" s="54" t="str">
        <x:v>三亚亚龙湾希尔顿大酒店</x:v>
      </x:c>
      <x:c r="B481" s="54" t="str">
        <x:v>亚龙湾</x:v>
      </x:c>
      <x:c r="C481" s="54" t="str">
        <x:v>检索缺口</x:v>
      </x:c>
      <x:c r="D481" s="54" t="str">
        <x:v>30人报价搜集帖只列金额，没有完整权益与适用日期，须与当前酒店书面报价核对。</x:v>
      </x:c>
      <x:c r="E481" s="54" t="str"/>
      <x:c r="F481" s="54" t="str"/>
      <x:c r="G481" s="54" t="str">
        <x:v>有限：1篇2026实地比较＋行业场地资料</x:v>
      </x:c>
    </x:row>
    <x:row r="482" ht="60" customHeight="1">
      <x:c r="A482" s="54" t="str">
        <x:v>三亚亚龙湾希尔顿大酒店</x:v>
      </x:c>
      <x:c r="B482" s="54" t="str">
        <x:v>亚龙湾</x:v>
      </x:c>
      <x:c r="C482" s="54" t="str">
        <x:v>检索缺口</x:v>
      </x:c>
      <x:c r="D482" s="54" t="str">
        <x:v>P41为资料不全或预算线索，尚非权益齐全的现行酒店确认套餐。</x:v>
      </x:c>
      <x:c r="E482" s="54" t="str"/>
      <x:c r="F482" s="54" t="str"/>
      <x:c r="G482" s="54" t="str">
        <x:v>有限：1篇2026实地比较＋行业场地资料</x:v>
      </x:c>
    </x:row>
    <x:row r="483" ht="60" customHeight="1">
      <x:c r="A483" s="54" t="str">
        <x:v>三亚亚龙湾瑞吉度假酒店</x:v>
      </x:c>
      <x:c r="B483" s="54" t="str">
        <x:v>亚龙湾</x:v>
      </x:c>
      <x:c r="C483" s="54" t="str">
        <x:v>优点</x:v>
      </x:c>
      <x:c r="D483" s="54" t="str">
        <x:v>婚庆商家介绍的20人方案包含新人临海泳池一居别墅、9间宾客池景房各两晚，并列早餐和20人烧烤晚宴软饮，食宿配置较完整。</x:v>
      </x:c>
      <x:c r="E483" s="54" t="str">
        <x:v>婚庆/商家内容</x:v>
      </x:c>
      <x:c r="F483" s="54" t="str">
        <x:v>https://www.xiaohongshu.com/explore/69ef4ae0000000003601def9</x:v>
      </x:c>
      <x:c r="G483" s="54" t="str">
        <x:v>有实地比较、历史新人履约回顾及积分疑问，样本有限</x:v>
      </x:c>
    </x:row>
    <x:row r="484" ht="60" customHeight="1">
      <x:c r="A484" s="54" t="str">
        <x:v>三亚亚龙湾瑞吉度假酒店</x:v>
      </x:c>
      <x:c r="B484" s="54" t="str">
        <x:v>亚龙湾</x:v>
      </x:c>
      <x:c r="C484" s="54" t="str">
        <x:v>优点</x:v>
      </x:c>
      <x:c r="D484" s="54" t="str">
        <x:v>2026年考察者认可婚房与宾客住宿配置，以及初见草坪的私密感；这是实地择场比较，非全流程婚礼复盘。</x:v>
      </x:c>
      <x:c r="E484" s="54" t="str">
        <x:v>正文声称亲历</x:v>
      </x:c>
      <x:c r="F484" s="54" t="str">
        <x:v>https://www.xiaohongshu.com/explore/6a7ae03a0000000027022cf9</x:v>
      </x:c>
      <x:c r="G484" s="54" t="str">
        <x:v>有实地比较、历史新人履约回顾及积分疑问，样本有限</x:v>
      </x:c>
    </x:row>
    <x:row r="485" ht="60" customHeight="1">
      <x:c r="A485" s="54" t="str">
        <x:v>三亚亚龙湾瑞吉度假酒店</x:v>
      </x:c>
      <x:c r="B485" s="54" t="str">
        <x:v>亚龙湾</x:v>
      </x:c>
      <x:c r="C485" s="54" t="str">
        <x:v>优点</x:v>
      </x:c>
      <x:c r="D485" s="54" t="str">
        <x:v>另一位2026年考察者认可瑞吉销售在大太阳下带看全部草坪、对套餐细节熟悉；与其他酒店的比较属于当次接待体验。</x:v>
      </x:c>
      <x:c r="E485" s="54" t="str">
        <x:v>正文声称亲历</x:v>
      </x:c>
      <x:c r="F485" s="54" t="str">
        <x:v>https://www.xiaohongshu.com/explore/6a428e4e000000001503ddda</x:v>
      </x:c>
      <x:c r="G485" s="54" t="str">
        <x:v>有实地比较、历史新人履约回顾及积分疑问，样本有限</x:v>
      </x:c>
    </x:row>
    <x:row r="486" ht="60" customHeight="1">
      <x:c r="A486" s="54" t="str">
        <x:v>三亚亚龙湾瑞吉度假酒店</x:v>
      </x:c>
      <x:c r="B486" s="54" t="str">
        <x:v>亚龙湾</x:v>
      </x:c>
      <x:c r="C486" s="54" t="str">
        <x:v>优点</x:v>
      </x:c>
      <x:c r="D486" s="54" t="str">
        <x:v>Emma在2025年发布并后续更新的婚礼回顾称管家、婚礼负责人响应快，服务态度及自助餐得到家人宾客好评；属于实际婚礼的单个作者评价。</x:v>
      </x:c>
      <x:c r="E486" s="54" t="str">
        <x:v>正文声称亲历</x:v>
      </x:c>
      <x:c r="F486" s="54" t="str">
        <x:v>https://www.xiaohongshu.com/explore/68bd9d02000000001d010841</x:v>
      </x:c>
      <x:c r="G486" s="54" t="str">
        <x:v>有实地比较、历史新人履约回顾及积分疑问，样本有限</x:v>
      </x:c>
    </x:row>
    <x:row r="487" ht="60" customHeight="1">
      <x:c r="A487" s="54" t="str">
        <x:v>三亚亚龙湾瑞吉度假酒店</x:v>
      </x:c>
      <x:c r="B487" s="54" t="str">
        <x:v>亚龙湾</x:v>
      </x:c>
      <x:c r="C487" s="54" t="str">
        <x:v>缺点</x:v>
      </x:c>
      <x:c r="D487" s="54" t="str">
        <x:v>同一作者认为大堂与部分设施偏旧、整体风格记忆点不如其偏好的东南亚度假风；不代表所有房型维护状况。</x:v>
      </x:c>
      <x:c r="E487" s="54" t="str">
        <x:v>正文声称亲历</x:v>
      </x:c>
      <x:c r="F487" s="54" t="str">
        <x:v>https://www.xiaohongshu.com/explore/6a7ae03a0000000027022cf9</x:v>
      </x:c>
      <x:c r="G487" s="54" t="str">
        <x:v>有实地比较、历史新人履约回顾及积分疑问，样本有限</x:v>
      </x:c>
    </x:row>
    <x:row r="488" ht="60" customHeight="1">
      <x:c r="A488" s="54" t="str">
        <x:v>三亚亚龙湾瑞吉度假酒店</x:v>
      </x:c>
      <x:c r="B488" s="54" t="str">
        <x:v>亚龙湾</x:v>
      </x:c>
      <x:c r="C488" s="54" t="str">
        <x:v>亮点</x:v>
      </x:c>
      <x:c r="D488" s="54" t="str">
        <x:v>该方案突出别墅婚房与临海草坪、家庭分享式烧烤的组合，并列新人机场接送、洗衣熨烫等礼遇。</x:v>
      </x:c>
      <x:c r="E488" s="54" t="str">
        <x:v>婚庆/商家内容</x:v>
      </x:c>
      <x:c r="F488" s="54" t="str">
        <x:v>https://www.xiaohongshu.com/explore/69ef4ae0000000003601def9</x:v>
      </x:c>
      <x:c r="G488" s="54" t="str">
        <x:v>有实地比较、历史新人履约回顾及积分疑问，样本有限</x:v>
      </x:c>
    </x:row>
    <x:row r="489" ht="60" customHeight="1">
      <x:c r="A489" s="54" t="str">
        <x:v>三亚亚龙湾瑞吉度假酒店</x:v>
      </x:c>
      <x:c r="B489" s="54" t="str">
        <x:v>亚龙湾</x:v>
      </x:c>
      <x:c r="C489" s="54" t="str">
        <x:v>亮点</x:v>
      </x:c>
      <x:c r="D489" s="54" t="str">
        <x:v>考察帖称多处草坪配套婚房别墅，适合把接亲与仪式的移动范围作为筛选重点。</x:v>
      </x:c>
      <x:c r="E489" s="54" t="str">
        <x:v>正文声称亲历</x:v>
      </x:c>
      <x:c r="F489" s="54" t="str">
        <x:v>https://www.xiaohongshu.com/explore/6a7ae03a0000000027022cf9</x:v>
      </x:c>
      <x:c r="G489" s="54" t="str">
        <x:v>有实地比较、历史新人履约回顾及积分疑问，样本有限</x:v>
      </x:c>
    </x:row>
    <x:row r="490" ht="60" customHeight="1">
      <x:c r="A490" s="54" t="str">
        <x:v>三亚亚龙湾瑞吉度假酒店</x:v>
      </x:c>
      <x:c r="B490" s="54" t="str">
        <x:v>亚龙湾</x:v>
      </x:c>
      <x:c r="C490" s="54" t="str">
        <x:v>亮点</x:v>
      </x:c>
      <x:c r="D490" s="54" t="str">
        <x:v>该作者偏好青梅树作为晚宴中心，并指出七居别墅就在青梅草坪旁、私密感好；适合重视庭院晚宴动线的人实地验证。</x:v>
      </x:c>
      <x:c r="E490" s="54" t="str">
        <x:v>正文声称亲历</x:v>
      </x:c>
      <x:c r="F490" s="54" t="str">
        <x:v>https://www.xiaohongshu.com/explore/6a428e4e000000001503ddda</x:v>
      </x:c>
      <x:c r="G490" s="54" t="str">
        <x:v>有实地比较、历史新人履约回顾及积分疑问，样本有限</x:v>
      </x:c>
    </x:row>
    <x:row r="491" ht="60" customHeight="1">
      <x:c r="A491" s="54" t="str">
        <x:v>三亚亚龙湾瑞吉度假酒店</x:v>
      </x:c>
      <x:c r="B491" s="54" t="str">
        <x:v>亚龙湾</x:v>
      </x:c>
      <x:c r="C491" s="54" t="str">
        <x:v>亮点</x:v>
      </x:c>
      <x:c r="D491" s="54" t="str">
        <x:v>作者选择瑞吉初见草坪，看重椰树与开阔海景兼具、仪式区邻近别墅，方便宾客中途休息及延续派对。</x:v>
      </x:c>
      <x:c r="E491" s="54" t="str">
        <x:v>正文声称亲历</x:v>
      </x:c>
      <x:c r="F491" s="54" t="str">
        <x:v>https://www.xiaohongshu.com/explore/68bd9d02000000001d010841</x:v>
      </x:c>
      <x:c r="G491" s="54" t="str">
        <x:v>有实地比较、历史新人履约回顾及积分疑问，样本有限</x:v>
      </x:c>
    </x:row>
    <x:row r="492" ht="60" customHeight="1">
      <x:c r="A492" s="54" t="str">
        <x:v>三亚亚龙湾瑞吉度假酒店</x:v>
      </x:c>
      <x:c r="B492" s="54" t="str">
        <x:v>亚龙湾</x:v>
      </x:c>
      <x:c r="C492" s="54" t="str">
        <x:v>亮点</x:v>
      </x:c>
      <x:c r="D492" s="54" t="str">
        <x:v>2026商家比较帖区分临海草坪20人内与初见草坪20—30人方案，后者列更多泳池别墅及30人分餐，适合比较父母/伴娘住宿需求。</x:v>
      </x:c>
      <x:c r="E492" s="54" t="str">
        <x:v>婚庆/商家内容</x:v>
      </x:c>
      <x:c r="F492" s="54" t="str">
        <x:v>https://www.xiaohongshu.com/explore/6a5c73fd0000000011018115</x:v>
      </x:c>
      <x:c r="G492" s="54" t="str">
        <x:v>有实地比较、历史新人履约回顾及积分疑问，样本有限</x:v>
      </x:c>
    </x:row>
    <x:row r="493" ht="60" customHeight="1">
      <x:c r="A493" s="54" t="str">
        <x:v>三亚亚龙湾瑞吉度假酒店</x:v>
      </x:c>
      <x:c r="B493" s="54" t="str">
        <x:v>亚龙湾</x:v>
      </x:c>
      <x:c r="C493" s="54" t="str">
        <x:v>潜在风险</x:v>
      </x:c>
      <x:c r="D493" s="54" t="str">
        <x:v>商家转述的88888元20人方案称有效期至2026年底，但1至3月、8月、12月补差未列金额，节假日不可用；需酒店确认当前报价。</x:v>
      </x:c>
      <x:c r="E493" s="54" t="str">
        <x:v>婚庆/商家内容</x:v>
      </x:c>
      <x:c r="F493" s="54" t="str">
        <x:v>https://www.xiaohongshu.com/explore/69ef4ae0000000003601def9</x:v>
      </x:c>
      <x:c r="G493" s="54" t="str">
        <x:v>有实地比较、历史新人履约回顾及积分疑问，样本有限</x:v>
      </x:c>
    </x:row>
    <x:row r="494" ht="60" customHeight="1">
      <x:c r="A494" s="54" t="str">
        <x:v>三亚亚龙湾瑞吉度假酒店</x:v>
      </x:c>
      <x:c r="B494" s="54" t="str">
        <x:v>亚龙湾</x:v>
      </x:c>
      <x:c r="C494" s="54" t="str">
        <x:v>潜在风险</x:v>
      </x:c>
      <x:c r="D494" s="54" t="str">
        <x:v>同名酒店账号曾发七居总统别墅与草坪168000元优惠，但适用期止于2025-10-31；不能与2026年商家方案混为同一套餐或沿用旧积分赠送。</x:v>
      </x:c>
      <x:c r="E494" s="54" t="str">
        <x:v>酒店同名账号发布</x:v>
      </x:c>
      <x:c r="F494" s="54" t="str">
        <x:v>https://www.xiaohongshu.com/explore/682ef0e7000000002202b8d8</x:v>
      </x:c>
      <x:c r="G494" s="54" t="str">
        <x:v>有实地比较、历史新人履约回顾及积分疑问，样本有限</x:v>
      </x:c>
    </x:row>
    <x:row r="495" ht="60" customHeight="1">
      <x:c r="A495" s="54" t="str">
        <x:v>三亚亚龙湾瑞吉度假酒店</x:v>
      </x:c>
      <x:c r="B495" s="54" t="str">
        <x:v>亚龙湾</x:v>
      </x:c>
      <x:c r="C495" s="54" t="str">
        <x:v>潜在风险</x:v>
      </x:c>
      <x:c r="D495" s="54" t="str">
        <x:v>一位2024年新人对婚礼套餐到账积分提出疑问，称销售只说明按团队积分。签约时应确认积分类型、计算基数及额外房餐是否计分；帖子不足以证明酒店积分计算有误。</x:v>
      </x:c>
      <x:c r="E495" s="54" t="str">
        <x:v>正文声称亲历</x:v>
      </x:c>
      <x:c r="F495" s="54" t="str">
        <x:v>https://www.xiaohongshu.com/explore/673446c9000000001d038caf</x:v>
      </x:c>
      <x:c r="G495" s="54" t="str">
        <x:v>有实地比较、历史新人履约回顾及积分疑问，样本有限</x:v>
      </x:c>
    </x:row>
    <x:row r="496" ht="60" customHeight="1">
      <x:c r="A496" s="54" t="str">
        <x:v>三亚亚龙湾瑞吉度假酒店</x:v>
      </x:c>
      <x:c r="B496" s="54" t="str">
        <x:v>亚龙湾</x:v>
      </x:c>
      <x:c r="C496" s="54" t="str">
        <x:v>潜在风险</x:v>
      </x:c>
      <x:c r="D496" s="54" t="str">
        <x:v>该帖瑞吉99999与139999方案的场地、房型和用餐人数不同，浮潜/出海/身体护理赠项也非共通；不要沿用另一档礼遇或把商家的“私密性绝佳”当独占保障。</x:v>
      </x:c>
      <x:c r="E496" s="54" t="str">
        <x:v>婚庆/商家内容</x:v>
      </x:c>
      <x:c r="F496" s="54" t="str">
        <x:v>https://www.xiaohongshu.com/explore/6a5c73fd0000000011018115</x:v>
      </x:c>
      <x:c r="G496" s="54" t="str">
        <x:v>有实地比较、历史新人履约回顾及积分疑问，样本有限</x:v>
      </x:c>
    </x:row>
    <x:row r="497" ht="60" customHeight="1">
      <x:c r="A497" s="54" t="str">
        <x:v>三亚亚龙湾瑞吉度假酒店</x:v>
      </x:c>
      <x:c r="B497" s="54" t="str">
        <x:v>亚龙湾</x:v>
      </x:c>
      <x:c r="C497" s="54" t="str">
        <x:v>套餐限制 / 待确认</x:v>
      </x:c>
      <x:c r="D497" s="54" t="str">
        <x:v>P43 新增资料核对：商家转述88888已含税服；1—3、8、12月需补差但金额未列；节假日不可用；布置、超员与取消条款须另核实</x:v>
      </x:c>
      <x:c r="E497" s="54" t="str">
        <x:v>小红书套餐 / 待确认</x:v>
      </x:c>
      <x:c r="F497" s="54" t="str">
        <x:v>https://www.xiaohongshu.com/explore/69ef4ae0000000003601def9</x:v>
      </x:c>
      <x:c r="G497" s="54" t="str">
        <x:v>有实地比较、历史新人履约回顾及积分疑问，样本有限</x:v>
      </x:c>
    </x:row>
    <x:row r="498" ht="60" customHeight="1">
      <x:c r="A498" s="54" t="str">
        <x:v>三亚亚龙湾瑞吉度假酒店</x:v>
      </x:c>
      <x:c r="B498" s="54" t="str">
        <x:v>亚龙湾</x:v>
      </x:c>
      <x:c r="C498" s="54" t="str">
        <x:v>套餐限制 / 待确认</x:v>
      </x:c>
      <x:c r="D498" s="54" t="str">
        <x:v>P44 新增资料核对：商家转述188888；有效期与税服未明确；春节/国庆等旺季不适用，特定日期加价金额未列；至少提前1个月预约</x:v>
      </x:c>
      <x:c r="E498" s="54" t="str">
        <x:v>小红书套餐 / 待确认</x:v>
      </x:c>
      <x:c r="F498" s="54" t="str">
        <x:v>https://www.xiaohongshu.com/explore/69e5fe32000000001a02ac77</x:v>
      </x:c>
      <x:c r="G498" s="54" t="str">
        <x:v>有实地比较、历史新人履约回顾及积分疑问，样本有限</x:v>
      </x:c>
    </x:row>
    <x:row r="499" ht="60" customHeight="1">
      <x:c r="A499" s="54" t="str">
        <x:v>三亚亚龙湾瑞吉度假酒店</x:v>
      </x:c>
      <x:c r="B499" s="54" t="str">
        <x:v>亚龙湾</x:v>
      </x:c>
      <x:c r="C499" s="54" t="str">
        <x:v>套餐限制 / 待确认</x:v>
      </x:c>
      <x:c r="D499" s="54" t="str">
        <x:v>P45 新增资料核对：商家转述131400含税服；30人婚宴但只覆盖20人住宿；指定旺期按原3栋别墅与6间房2晚可算补差12600元，另10人住宿需另购</x:v>
      </x:c>
      <x:c r="E499" s="54" t="str">
        <x:v>小红书套餐 / 待确认</x:v>
      </x:c>
      <x:c r="F499" s="54" t="str">
        <x:v>https://www.xiaohongshu.com/explore/69e8a386000000002102f1fc</x:v>
      </x:c>
      <x:c r="G499" s="54" t="str">
        <x:v>有实地比较、历史新人履约回顾及积分疑问，样本有限</x:v>
      </x:c>
    </x:row>
    <x:row r="500" ht="60" customHeight="1">
      <x:c r="A500" s="54" t="str">
        <x:v>三亚亚龙湾瑞吉度假酒店</x:v>
      </x:c>
      <x:c r="B500" s="54" t="str">
        <x:v>亚龙湾</x:v>
      </x:c>
      <x:c r="C500" s="54" t="str">
        <x:v>套餐限制 / 待确认</x:v>
      </x:c>
      <x:c r="D500" s="54" t="str">
        <x:v>P46 新增资料核对：酒店同名账号2025历史活动，已于2025-10-31到期；168000元；20位晚宴不等于最多住宿人数；早餐、税服及当前价格未注明</x:v>
      </x:c>
      <x:c r="E500" s="54" t="str">
        <x:v>小红书套餐 / 待确认</x:v>
      </x:c>
      <x:c r="F500" s="54" t="str">
        <x:v>https://www.xiaohongshu.com/explore/682ef0e7000000002202b8d8</x:v>
      </x:c>
      <x:c r="G500" s="54" t="str">
        <x:v>有实地比较、历史新人履约回顾及积分疑问，样本有限</x:v>
      </x:c>
    </x:row>
    <x:row r="501" ht="76" customHeight="1">
      <x:c r="A501" s="54" t="str">
        <x:v>三亚亚龙湾瑞吉度假酒店</x:v>
      </x:c>
      <x:c r="B501" s="54" t="str">
        <x:v>亚龙湾</x:v>
      </x:c>
      <x:c r="C501" s="54" t="str">
        <x:v>套餐限制 / 待确认</x:v>
      </x:c>
      <x:c r="D501" s="54" t="str">
        <x:v>P43 不同来源价格差异：2026另一婚庆商对同类20人内临海草坪方案报99999元，列一居临海泳池别墅1栋＋池景房9间、家庭烧烤自助、双人浮潜及玻璃观光船/出海垂钓体验；此帖未列房晚、税服与有效期。与P43的88888元来源存在价差，不能确认是同一档期或完全同一方案，不覆盖P43原价，也不把新帖未列权益与旧方案互补为保证。</x:v>
      </x:c>
      <x:c r="E501" s="54" t="str">
        <x:v>小红书套餐 / 待确认</x:v>
      </x:c>
      <x:c r="F501" s="54" t="str">
        <x:v>https://www.xiaohongshu.com/explore/6a5c73fd0000000011018115</x:v>
      </x:c>
      <x:c r="G501" s="54" t="str">
        <x:v>有实地比较、历史新人履约回顾及积分疑问，样本有限</x:v>
      </x:c>
    </x:row>
    <x:row r="502" ht="76" customHeight="1">
      <x:c r="A502" s="54" t="str">
        <x:v>三亚亚龙湾瑞吉度假酒店</x:v>
      </x:c>
      <x:c r="B502" s="54" t="str">
        <x:v>亚龙湾</x:v>
      </x:c>
      <x:c r="C502" s="54" t="str">
        <x:v>套餐限制 / 待确认</x:v>
      </x:c>
      <x:c r="D502" s="54" t="str">
        <x:v>P45 不同来源价格差异：2026另一婚庆商对初见草坪20–30人方案报139999元，列两居泳池别墅1栋＋一居泳池别墅2栋＋池景房6间、30人西式/中式分餐及双人90分钟护理；未列入住晚数、实际住宿覆盖人数、税服和有效期。与P45的131400/144000元分档来源不同，可能存在档期/配置差异；不覆盖原价、不把20–30人直接当30人住宿承诺。</x:v>
      </x:c>
      <x:c r="E502" s="54" t="str">
        <x:v>小红书套餐 / 待确认</x:v>
      </x:c>
      <x:c r="F502" s="54" t="str">
        <x:v>https://www.xiaohongshu.com/explore/6a5c73fd0000000011018115</x:v>
      </x:c>
      <x:c r="G502" s="54" t="str">
        <x:v>有实地比较、历史新人履约回顾及积分疑问，样本有限</x:v>
      </x:c>
    </x:row>
    <x:row r="503" ht="60" customHeight="1">
      <x:c r="A503" s="54" t="str">
        <x:v>三亚亚龙湾瑞吉度假酒店</x:v>
      </x:c>
      <x:c r="B503" s="54" t="str">
        <x:v>亚龙湾</x:v>
      </x:c>
      <x:c r="C503" s="54" t="str">
        <x:v>检索缺口</x:v>
      </x:c>
      <x:c r="D503" s="54" t="str">
        <x:v>Emma婚后更新提供酒店服务和餐食好评，但原帖发布于2025年且更新日期不明，不能视为全部现行套餐履约保证。</x:v>
      </x:c>
      <x:c r="E503" s="54" t="str"/>
      <x:c r="F503" s="54" t="str"/>
      <x:c r="G503" s="54" t="str">
        <x:v>有实地比较、历史新人履约回顾及积分疑问，样本有限</x:v>
      </x:c>
    </x:row>
    <x:row r="504" ht="60" customHeight="1">
      <x:c r="A504" s="54" t="str">
        <x:v>三亚亚龙湾瑞吉度假酒店</x:v>
      </x:c>
      <x:c r="B504" s="54" t="str">
        <x:v>亚龙湾</x:v>
      </x:c>
      <x:c r="C504" s="54" t="str">
        <x:v>检索缺口</x:v>
      </x:c>
      <x:c r="D504" s="54" t="str">
        <x:v>积分帖子本身未证实酒店少给积分；具体积分计算基数、适用消费和上限需在签约前确认。</x:v>
      </x:c>
      <x:c r="E504" s="54" t="str"/>
      <x:c r="F504" s="54" t="str"/>
      <x:c r="G504" s="54" t="str">
        <x:v>有实地比较、历史新人履约回顾及积分疑问，样本有限</x:v>
      </x:c>
    </x:row>
    <x:row r="505" ht="60" customHeight="1">
      <x:c r="A505" s="54" t="str">
        <x:v>海南土福湾嘉佩乐度假酒店</x:v>
      </x:c>
      <x:c r="B505" s="54" t="str">
        <x:v>土福湾</x:v>
      </x:c>
      <x:c r="C505" s="54" t="str">
        <x:v>优点</x:v>
      </x:c>
      <x:c r="D505" s="54" t="str">
        <x:v>2026年试餐作者认可当次服务、分量与厨师沟通，并称最终可将中西菜式结合、对个别做法提改进意见；这是该次试餐体验。</x:v>
      </x:c>
      <x:c r="E505" s="54" t="str">
        <x:v>正文声称亲历</x:v>
      </x:c>
      <x:c r="F505" s="54" t="str">
        <x:v>https://www.xiaohongshu.com/explore/69633be8000000001a02287f</x:v>
      </x:c>
      <x:c r="G505" s="54" t="str">
        <x:v>有限：1篇2026试餐亲历＋1篇2025备婚征询；声明正文不可用</x:v>
      </x:c>
    </x:row>
    <x:row r="506" ht="60" customHeight="1">
      <x:c r="A506" s="54" t="str">
        <x:v>海南土福湾嘉佩乐度假酒店</x:v>
      </x:c>
      <x:c r="B506" s="54" t="str">
        <x:v>土福湾</x:v>
      </x:c>
      <x:c r="C506" s="54" t="str">
        <x:v>缺点</x:v>
      </x:c>
      <x:c r="D506" s="54" t="str">
        <x:v>同一作者对海鲜汤、牛排、鲍鱼等菜品有不同程度的不满意，也有很喜欢的菜；口味评价属于个人偏好，应通过自己的试餐判断。</x:v>
      </x:c>
      <x:c r="E506" s="54" t="str">
        <x:v>正文声称亲历</x:v>
      </x:c>
      <x:c r="F506" s="54" t="str">
        <x:v>https://www.xiaohongshu.com/explore/69633be8000000001a02287f</x:v>
      </x:c>
      <x:c r="G506" s="54" t="str">
        <x:v>有限：1篇2026试餐亲历＋1篇2025备婚征询；声明正文不可用</x:v>
      </x:c>
    </x:row>
    <x:row r="507" ht="60" customHeight="1">
      <x:c r="A507" s="54" t="str">
        <x:v>海南土福湾嘉佩乐度假酒店</x:v>
      </x:c>
      <x:c r="B507" s="54" t="str">
        <x:v>土福湾</x:v>
      </x:c>
      <x:c r="C507" s="54" t="str">
        <x:v>缺点</x:v>
      </x:c>
      <x:c r="D507" s="54" t="str">
        <x:v>一位2025年备婚征询者觉得其所看套餐客房和菜单数量不够理想，但没有提供完整套餐身份或实际婚宴结果，不能推及全部产品。</x:v>
      </x:c>
      <x:c r="E507" s="54" t="str">
        <x:v>正文声称亲历</x:v>
      </x:c>
      <x:c r="F507" s="54" t="str">
        <x:v>https://www.xiaohongshu.com/explore/68465dec000000002202fdb1</x:v>
      </x:c>
      <x:c r="G507" s="54" t="str">
        <x:v>有限：1篇2026试餐亲历＋1篇2025备婚征询；声明正文不可用</x:v>
      </x:c>
    </x:row>
    <x:row r="508" ht="60" customHeight="1">
      <x:c r="A508" s="54" t="str">
        <x:v>海南土福湾嘉佩乐度假酒店</x:v>
      </x:c>
      <x:c r="B508" s="54" t="str">
        <x:v>土福湾</x:v>
      </x:c>
      <x:c r="C508" s="54" t="str">
        <x:v>亮点</x:v>
      </x:c>
      <x:c r="D508" s="54" t="str">
        <x:v>试餐记录中的主厨参与调整，以及中西菜式组合，是作者认可的个性化服务亮点；她也称酒店提供位上与自助两类用餐选择。</x:v>
      </x:c>
      <x:c r="E508" s="54" t="str">
        <x:v>正文声称亲历</x:v>
      </x:c>
      <x:c r="F508" s="54" t="str">
        <x:v>https://www.xiaohongshu.com/explore/69633be8000000001a02287f</x:v>
      </x:c>
      <x:c r="G508" s="54" t="str">
        <x:v>有限：1篇2026试餐亲历＋1篇2025备婚征询；声明正文不可用</x:v>
      </x:c>
    </x:row>
    <x:row r="509" ht="60" customHeight="1">
      <x:c r="A509" s="54" t="str">
        <x:v>海南土福湾嘉佩乐度假酒店</x:v>
      </x:c>
      <x:c r="B509" s="54" t="str">
        <x:v>土福湾</x:v>
      </x:c>
      <x:c r="C509" s="54" t="str">
        <x:v>潜在风险</x:v>
      </x:c>
      <x:c r="D509" s="54" t="str">
        <x:v>试餐作者称同场宾客需统一菜单，户外雪葩因易融化未获安排；特殊饮食、儿童餐、户外菜品和保温方式应逐项确认。文中保温箱运送热盘是工作人员告知，未验证正式婚宴表现。</x:v>
      </x:c>
      <x:c r="E509" s="54" t="str">
        <x:v>正文声称亲历</x:v>
      </x:c>
      <x:c r="F509" s="54" t="str">
        <x:v>https://www.xiaohongshu.com/explore/69633be8000000001a02287f</x:v>
      </x:c>
      <x:c r="G509" s="54" t="str">
        <x:v>有限：1篇2026试餐亲历＋1篇2025备婚征询；声明正文不可用</x:v>
      </x:c>
    </x:row>
    <x:row r="510" ht="60" customHeight="1">
      <x:c r="A510" s="54" t="str">
        <x:v>海南土福湾嘉佩乐度假酒店</x:v>
      </x:c>
      <x:c r="B510" s="54" t="str">
        <x:v>土福湾</x:v>
      </x:c>
      <x:c r="C510" s="54" t="str">
        <x:v>潜在风险</x:v>
      </x:c>
      <x:c r="D510" s="54" t="str">
        <x:v>2025年征询者称“壁园”不适用其所询套餐，提示需核对具体场地与套餐组合；此记录不等同用户P36中的“汐园”，不能据此认定P36场地权益受限。</x:v>
      </x:c>
      <x:c r="E510" s="54" t="str">
        <x:v>正文声称亲历</x:v>
      </x:c>
      <x:c r="F510" s="54" t="str">
        <x:v>https://www.xiaohongshu.com/explore/68465dec000000002202fdb1</x:v>
      </x:c>
      <x:c r="G510" s="54" t="str">
        <x:v>有限：1篇2026试餐亲历＋1篇2025备婚征询；声明正文不可用</x:v>
      </x:c>
    </x:row>
    <x:row r="511" ht="60" customHeight="1">
      <x:c r="A511" s="54" t="str">
        <x:v>海南土福湾嘉佩乐度假酒店</x:v>
      </x:c>
      <x:c r="B511" s="54" t="str">
        <x:v>土福湾</x:v>
      </x:c>
      <x:c r="C511" s="54" t="str">
        <x:v>套餐限制 / 待确认</x:v>
      </x:c>
      <x:c r="D511" s="54" t="str">
        <x:v>P36 有效期：入住有效期至2027-12-31；分季月份旁未标年份。</x:v>
      </x:c>
      <x:c r="E511" s="54" t="str">
        <x:v>原套餐海报 / 待确认</x:v>
      </x:c>
      <x:c r="F511" s="54" t="str">
        <x:v>P36_土福湾嘉佩乐_熠熠嘉时.jpg</x:v>
      </x:c>
      <x:c r="G511" s="54" t="str">
        <x:v>有限：1篇2026试餐亲历＋1篇2025备婚征询；声明正文不可用</x:v>
      </x:c>
    </x:row>
    <x:row r="512" ht="60" customHeight="1">
      <x:c r="A512" s="54" t="str">
        <x:v>海南土福湾嘉佩乐度假酒店</x:v>
      </x:c>
      <x:c r="B512" s="54" t="str">
        <x:v>土福湾</x:v>
      </x:c>
      <x:c r="C512" s="54" t="str">
        <x:v>套餐限制 / 待确认</x:v>
      </x:c>
      <x:c r="D512" s="54" t="str">
        <x:v>P36 预订限制：优惠仅限当次入住使用，不可兑换现金、不可拆分；公共节假日不可用；特殊日期价格另议；须提前预约，以酒店实际档期为准。</x:v>
      </x:c>
      <x:c r="E512" s="54" t="str">
        <x:v>原套餐海报 / 待确认</x:v>
      </x:c>
      <x:c r="F512" s="54" t="str">
        <x:v>P36_土福湾嘉佩乐_熠熠嘉时.jpg</x:v>
      </x:c>
      <x:c r="G512" s="54" t="str">
        <x:v>有限：1篇2026试餐亲历＋1篇2025备婚征询；声明正文不可用</x:v>
      </x:c>
    </x:row>
    <x:row r="513" ht="60" customHeight="1">
      <x:c r="A513" s="54" t="str">
        <x:v>海南土福湾嘉佩乐度假酒店</x:v>
      </x:c>
      <x:c r="B513" s="54" t="str">
        <x:v>土福湾</x:v>
      </x:c>
      <x:c r="C513" s="54" t="str">
        <x:v>套餐限制 / 待确认</x:v>
      </x:c>
      <x:c r="D513" s="54" t="str">
        <x:v>P36 核对提醒：净价含税服；10人晚宴含软饮；别墅早餐覆盖人数待确认；劳斯莱斯机场往返1次；特殊日期另议</x:v>
      </x:c>
      <x:c r="E513" s="54" t="str">
        <x:v>原套餐海报 / 待确认</x:v>
      </x:c>
      <x:c r="F513" s="54" t="str">
        <x:v>P36_土福湾嘉佩乐_熠熠嘉时.jpg</x:v>
      </x:c>
      <x:c r="G513" s="54" t="str">
        <x:v>有限：1篇2026试餐亲历＋1篇2025备婚征询；声明正文不可用</x:v>
      </x:c>
    </x:row>
    <x:row r="514" ht="60" customHeight="1">
      <x:c r="A514" s="54" t="str">
        <x:v>海南土福湾嘉佩乐度假酒店</x:v>
      </x:c>
      <x:c r="B514" s="54" t="str">
        <x:v>土福湾</x:v>
      </x:c>
      <x:c r="C514" s="54" t="str">
        <x:v>检索缺口</x:v>
      </x:c>
      <x:c r="D514" s="54" t="str">
        <x:v>缺少同一套餐完整举办后的独立履约记录；试餐满意或备婚担忧都不能单独代表正式婚宴结果。</x:v>
      </x:c>
      <x:c r="E514" s="54" t="str"/>
      <x:c r="F514" s="54" t="str"/>
      <x:c r="G514" s="54" t="str">
        <x:v>有限：1篇2026试餐亲历＋1篇2025备婚征询；声明正文不可用</x:v>
      </x:c>
    </x:row>
    <x:row r="515" ht="60" customHeight="1">
      <x:c r="A515" s="54" t="str">
        <x:v>海南土福湾嘉佩乐度假酒店</x:v>
      </x:c>
      <x:c r="B515" s="54" t="str">
        <x:v>土福湾</x:v>
      </x:c>
      <x:c r="C515" s="54" t="str">
        <x:v>检索缺口</x:v>
      </x:c>
      <x:c r="D515" s="54" t="str">
        <x:v>标题为“声明”的帖子没有可读正文，未用于任何事件或责任结论。</x:v>
      </x:c>
      <x:c r="E515" s="54" t="str"/>
      <x:c r="F515" s="54" t="str"/>
      <x:c r="G515" s="54" t="str">
        <x:v>有限：1篇2026试餐亲历＋1篇2025备婚征询；声明正文不可用</x:v>
      </x:c>
    </x:row>
    <x:row r="516" ht="60" customHeight="1">
      <x:c r="A516" s="54" t="str">
        <x:v>海南土福湾嘉佩乐度假酒店</x:v>
      </x:c>
      <x:c r="B516" s="54" t="str">
        <x:v>土福湾</x:v>
      </x:c>
      <x:c r="C516" s="54" t="str">
        <x:v>检索缺口</x:v>
      </x:c>
      <x:c r="D516" s="54" t="str">
        <x:v>试餐作者当时因已定场地未另付试餐费，是否适用其他套餐及当前预订应询酒店。</x:v>
      </x:c>
      <x:c r="E516" s="54" t="str"/>
      <x:c r="F516" s="54" t="str"/>
      <x:c r="G516" s="54" t="str">
        <x:v>有限：1篇2026试餐亲历＋1篇2025备婚征询；声明正文不可用</x:v>
      </x:c>
    </x:row>
    <x:row r="517" ht="60" customHeight="1">
      <x:c r="A517" s="54" t="str">
        <x:v>三亚太阳湾柏悦酒店</x:v>
      </x:c>
      <x:c r="B517" s="54" t="str">
        <x:v>太阳湾</x:v>
      </x:c>
      <x:c r="C517" s="54" t="str">
        <x:v>优点</x:v>
      </x:c>
      <x:c r="D517" s="54" t="str">
        <x:v>策划师介绍强调太阳湾环境私密、进场公路与艺术陈设适合重视安静及影像风格的婚礼；这是行业推荐中的主张。</x:v>
      </x:c>
      <x:c r="E517" s="54" t="str">
        <x:v>婚庆/商家内容</x:v>
      </x:c>
      <x:c r="F517" s="54" t="str">
        <x:v>https://www.xiaohongshu.com/explore/65e9a0a5000000000303019c</x:v>
      </x:c>
      <x:c r="G517" s="54" t="str">
        <x:v>多角度但非穷尽：2026看场＋2024/2025婚礼及入住自述；本轮补充历史投诉，仅作过往个案</x:v>
      </x:c>
    </x:row>
    <x:row r="518" ht="60" customHeight="1">
      <x:c r="A518" s="54" t="str">
        <x:v>三亚太阳湾柏悦酒店</x:v>
      </x:c>
      <x:c r="B518" s="54" t="str">
        <x:v>太阳湾</x:v>
      </x:c>
      <x:c r="C518" s="54" t="str">
        <x:v>优点</x:v>
      </x:c>
      <x:c r="D518" s="54" t="str">
        <x:v>一位2026年看场者最喜欢柏悦大草坪开阔、临海又带山景的视野，并看重菜单可商议调整；餐饮评价来自看场沟通，非本次宴席实测。</x:v>
      </x:c>
      <x:c r="E518" s="54" t="str">
        <x:v>正文声称亲历</x:v>
      </x:c>
      <x:c r="F518" s="54" t="str">
        <x:v>https://www.xiaohongshu.com/explore/6a96561c000000002a00787f</x:v>
      </x:c>
      <x:c r="G518" s="54" t="str">
        <x:v>多角度但非穷尽：2026看场＋2024/2025婚礼及入住自述；本轮补充历史投诉，仅作过往个案</x:v>
      </x:c>
    </x:row>
    <x:row r="519" ht="60" customHeight="1">
      <x:c r="A519" s="54" t="str">
        <x:v>三亚太阳湾柏悦酒店</x:v>
      </x:c>
      <x:c r="B519" s="54" t="str">
        <x:v>太阳湾</x:v>
      </x:c>
      <x:c r="C519" s="54" t="str">
        <x:v>优点</x:v>
      </x:c>
      <x:c r="D519" s="54" t="str">
        <x:v>2024年一位婚礼宾客称别墅区较幽静、带私人泳池，暴雨后改到宴会厅的晚宴效果和菜品令其满意。</x:v>
      </x:c>
      <x:c r="E519" s="54" t="str">
        <x:v>正文声称亲历</x:v>
      </x:c>
      <x:c r="F519" s="54" t="str">
        <x:v>https://www.xiaohongshu.com/explore/66efdf2e0000000012010b36</x:v>
      </x:c>
      <x:c r="G519" s="54" t="str">
        <x:v>多角度但非穷尽：2026看场＋2024/2025婚礼及入住自述；本轮补充历史投诉，仅作过往个案</x:v>
      </x:c>
    </x:row>
    <x:row r="520" ht="60" customHeight="1">
      <x:c r="A520" s="54" t="str">
        <x:v>三亚太阳湾柏悦酒店</x:v>
      </x:c>
      <x:c r="B520" s="54" t="str">
        <x:v>太阳湾</x:v>
      </x:c>
      <x:c r="C520" s="54" t="str">
        <x:v>优点</x:v>
      </x:c>
      <x:c r="D520" s="54" t="str">
        <x:v>一位2025年新人认为酒店服务团队与婚宴菜品超过预期，晴天下午海景与成片效果令其满意；这是单场正向体验。</x:v>
      </x:c>
      <x:c r="E520" s="54" t="str">
        <x:v>正文声称亲历</x:v>
      </x:c>
      <x:c r="F520" s="54" t="str">
        <x:v>https://www.xiaohongshu.com/explore/69145ae800000000070238db</x:v>
      </x:c>
      <x:c r="G520" s="54" t="str">
        <x:v>多角度但非穷尽：2026看场＋2024/2025婚礼及入住自述；本轮补充历史投诉，仅作过往个案</x:v>
      </x:c>
    </x:row>
    <x:row r="521" ht="60" customHeight="1">
      <x:c r="A521" s="54" t="str">
        <x:v>三亚太阳湾柏悦酒店</x:v>
      </x:c>
      <x:c r="B521" s="54" t="str">
        <x:v>太阳湾</x:v>
      </x:c>
      <x:c r="C521" s="54" t="str">
        <x:v>缺点</x:v>
      </x:c>
      <x:c r="D521" s="54" t="str">
        <x:v>该作者指出所看大草坪位于公共区域、背后有客房，认为专属感仍需核对；同时个人更偏好浅色内装而非酒店的深色与红色设计。</x:v>
      </x:c>
      <x:c r="E521" s="54" t="str">
        <x:v>正文声称亲历</x:v>
      </x:c>
      <x:c r="F521" s="54" t="str">
        <x:v>https://www.xiaohongshu.com/explore/6a96561c000000002a00787f</x:v>
      </x:c>
      <x:c r="G521" s="54" t="str">
        <x:v>多角度但非穷尽：2026看场＋2024/2025婚礼及入住自述；本轮补充历史投诉，仅作过往个案</x:v>
      </x:c>
    </x:row>
    <x:row r="522" ht="60" customHeight="1">
      <x:c r="A522" s="54" t="str">
        <x:v>三亚太阳湾柏悦酒店</x:v>
      </x:c>
      <x:c r="B522" s="54" t="str">
        <x:v>太阳湾</x:v>
      </x:c>
      <x:c r="C522" s="54" t="str">
        <x:v>缺点</x:v>
      </x:c>
      <x:c r="D522" s="54" t="str">
        <x:v>该宾客表示集中在一栋建筑里的餐厅及公区空间较大、复杂，曾多次迷路；需为首次到访宾客准备清楚的动线指引。</x:v>
      </x:c>
      <x:c r="E522" s="54" t="str">
        <x:v>正文声称亲历</x:v>
      </x:c>
      <x:c r="F522" s="54" t="str">
        <x:v>https://www.xiaohongshu.com/explore/66efdf2e0000000012010b36</x:v>
      </x:c>
      <x:c r="G522" s="54" t="str">
        <x:v>多角度但非穷尽：2026看场＋2024/2025婚礼及入住自述；本轮补充历史投诉，仅作过往个案</x:v>
      </x:c>
    </x:row>
    <x:row r="523" ht="60" customHeight="1">
      <x:c r="A523" s="54" t="str">
        <x:v>三亚太阳湾柏悦酒店</x:v>
      </x:c>
      <x:c r="B523" s="54" t="str">
        <x:v>太阳湾</x:v>
      </x:c>
      <x:c r="C523" s="54" t="str">
        <x:v>缺点</x:v>
      </x:c>
      <x:c r="D523" s="54" t="str">
        <x:v>2022年一位看场作者称，对报价回复、最低人数/房量及同日会议音响的沟通感到不满，并认为前后条件有变化；属于多年以前未成约过程的个人叙述，无法验证现在销售流程。</x:v>
      </x:c>
      <x:c r="E523" s="54" t="str">
        <x:v>正文声称亲历</x:v>
      </x:c>
      <x:c r="F523" s="54" t="str">
        <x:v>https://www.xiaohongshu.com/explore/62e2874a000000002302aab8</x:v>
      </x:c>
      <x:c r="G523" s="54" t="str">
        <x:v>多角度但非穷尽：2026看场＋2024/2025婚礼及入住自述；本轮补充历史投诉，仅作过往个案</x:v>
      </x:c>
    </x:row>
    <x:row r="524" ht="60" customHeight="1">
      <x:c r="A524" s="54" t="str">
        <x:v>三亚太阳湾柏悦酒店</x:v>
      </x:c>
      <x:c r="B524" s="54" t="str">
        <x:v>太阳湾</x:v>
      </x:c>
      <x:c r="C524" s="54" t="str">
        <x:v>亮点</x:v>
      </x:c>
      <x:c r="D524" s="54" t="str">
        <x:v>场地介绍列出水台、椰林草坪及较大太阳湾草坪，可按30至50人或更大规模比较不同空间。</x:v>
      </x:c>
      <x:c r="E524" s="54" t="str">
        <x:v>婚庆/商家内容</x:v>
      </x:c>
      <x:c r="F524" s="54" t="str">
        <x:v>https://www.xiaohongshu.com/explore/65e9a0a5000000000303019c</x:v>
      </x:c>
      <x:c r="G524" s="54" t="str">
        <x:v>多角度但非穷尽：2026看场＋2024/2025婚礼及入住自述；本轮补充历史投诉，仅作过往个案</x:v>
      </x:c>
    </x:row>
    <x:row r="525" ht="60" customHeight="1">
      <x:c r="A525" s="54" t="str">
        <x:v>三亚太阳湾柏悦酒店</x:v>
      </x:c>
      <x:c r="B525" s="54" t="str">
        <x:v>太阳湾</x:v>
      </x:c>
      <x:c r="C525" s="54" t="str">
        <x:v>亮点</x:v>
      </x:c>
      <x:c r="D525" s="54" t="str">
        <x:v>一位2024年备婚作者非常喜欢草坪，同时觉得环境偏安静；对于希望热闹还是私密，应按自己的仪式风格判断。</x:v>
      </x:c>
      <x:c r="E525" s="54" t="str">
        <x:v>正文声称亲历</x:v>
      </x:c>
      <x:c r="F525" s="54" t="str">
        <x:v>https://www.xiaohongshu.com/explore/66b32a76000000001e01ef95</x:v>
      </x:c>
      <x:c r="G525" s="54" t="str">
        <x:v>多角度但非穷尽：2026看场＋2024/2025婚礼及入住自述；本轮补充历史投诉，仅作过往个案</x:v>
      </x:c>
    </x:row>
    <x:row r="526" ht="60" customHeight="1">
      <x:c r="A526" s="54" t="str">
        <x:v>三亚太阳湾柏悦酒店</x:v>
      </x:c>
      <x:c r="B526" s="54" t="str">
        <x:v>太阳湾</x:v>
      </x:c>
      <x:c r="C526" s="54" t="str">
        <x:v>潜在风险</x:v>
      </x:c>
      <x:c r="D526" s="54" t="str">
        <x:v>2024年帖子所列30人低消35万元起属于随档期浮动的预算参考，非当前完整套餐；餐标、房价与总低消不能相加或替代最终报价。</x:v>
      </x:c>
      <x:c r="E526" s="54" t="str">
        <x:v>婚庆/商家内容</x:v>
      </x:c>
      <x:c r="F526" s="54" t="str">
        <x:v>https://www.xiaohongshu.com/explore/65e9a0a5000000000303019c</x:v>
      </x:c>
      <x:c r="G526" s="54" t="str">
        <x:v>多角度但非穷尽：2026看场＋2024/2025婚礼及入住自述；本轮补充历史投诉，仅作过往个案</x:v>
      </x:c>
    </x:row>
    <x:row r="527" ht="60" customHeight="1">
      <x:c r="A527" s="54" t="str">
        <x:v>三亚太阳湾柏悦酒店</x:v>
      </x:c>
      <x:c r="B527" s="54" t="str">
        <x:v>太阳湾</x:v>
      </x:c>
      <x:c r="C527" s="54" t="str">
        <x:v>潜在风险</x:v>
      </x:c>
      <x:c r="D527" s="54" t="str">
        <x:v>已读场租优惠仅适用于2024年限定婚期，且绑定指定婚庆与酒店双重预订；不能默认2026/2027继续有效。</x:v>
      </x:c>
      <x:c r="E527" s="54" t="str">
        <x:v>婚庆/商家内容</x:v>
      </x:c>
      <x:c r="F527" s="54" t="str">
        <x:v>https://www.xiaohongshu.com/explore/6656de090000000016013bf4</x:v>
      </x:c>
      <x:c r="G527" s="54" t="str">
        <x:v>多角度但非穷尽：2026看场＋2024/2025婚礼及入住自述；本轮补充历史投诉，仅作过往个案</x:v>
      </x:c>
    </x:row>
    <x:row r="528" ht="60" customHeight="1">
      <x:c r="A528" s="54" t="str">
        <x:v>三亚太阳湾柏悦酒店</x:v>
      </x:c>
      <x:c r="B528" s="54" t="str">
        <x:v>太阳湾</x:v>
      </x:c>
      <x:c r="C528" s="54" t="str">
        <x:v>潜在风险</x:v>
      </x:c>
      <x:c r="D528" s="54" t="str">
        <x:v>已有婚礼因暴雨从户外转到宴会厅的个案；预订应明确备用厅、转场时间与费用，不能把他人的成功转场当作当前套餐免费保证。</x:v>
      </x:c>
      <x:c r="E528" s="54" t="str">
        <x:v>正文声称亲历</x:v>
      </x:c>
      <x:c r="F528" s="54" t="str">
        <x:v>https://www.xiaohongshu.com/explore/66efdf2e0000000012010b36</x:v>
      </x:c>
      <x:c r="G528" s="54" t="str">
        <x:v>多角度但非穷尽：2026看场＋2024/2025婚礼及入住自述；本轮补充历史投诉，仅作过往个案</x:v>
      </x:c>
    </x:row>
    <x:row r="529" ht="60" customHeight="1">
      <x:c r="A529" s="54" t="str">
        <x:v>三亚太阳湾柏悦酒店</x:v>
      </x:c>
      <x:c r="B529" s="54" t="str">
        <x:v>太阳湾</x:v>
      </x:c>
      <x:c r="C529" s="54" t="str">
        <x:v>潜在风险</x:v>
      </x:c>
      <x:c r="D529" s="54" t="str">
        <x:v>2025年一位住客观察到套房/别墅与普通房的早餐厅及赠品不同。亲友入住多种房型时，应逐房确认早餐和礼遇，不能把新人别墅权益理解为全员享有。</x:v>
      </x:c>
      <x:c r="E529" s="54" t="str">
        <x:v>正文声称亲历</x:v>
      </x:c>
      <x:c r="F529" s="54" t="str">
        <x:v>https://www.xiaohongshu.com/explore/692fe5f2000000001e000894</x:v>
      </x:c>
      <x:c r="G529" s="54" t="str">
        <x:v>多角度但非穷尽：2026看场＋2024/2025婚礼及入住自述；本轮补充历史投诉，仅作过往个案</x:v>
      </x:c>
    </x:row>
    <x:row r="530" ht="60" customHeight="1">
      <x:c r="A530" s="54" t="str">
        <x:v>三亚太阳湾柏悦酒店</x:v>
      </x:c>
      <x:c r="B530" s="54" t="str">
        <x:v>太阳湾</x:v>
      </x:c>
      <x:c r="C530" s="54" t="str">
        <x:v>潜在风险</x:v>
      </x:c>
      <x:c r="D530" s="54" t="str">
        <x:v>该旧帖的30万元低消与后续40人/20间房条件不是现行报价。意向场地应同时确认最低消费、最低人数房量、同日会议及噪声隔离，完整报价和档期以书面版本为准。</x:v>
      </x:c>
      <x:c r="E530" s="54" t="str">
        <x:v>正文声称亲历</x:v>
      </x:c>
      <x:c r="F530" s="54" t="str">
        <x:v>https://www.xiaohongshu.com/explore/62e2874a000000002302aab8</x:v>
      </x:c>
      <x:c r="G530" s="54" t="str">
        <x:v>多角度但非穷尽：2026看场＋2024/2025婚礼及入住自述；本轮补充历史投诉，仅作过往个案</x:v>
      </x:c>
    </x:row>
    <x:row r="531" ht="60" customHeight="1">
      <x:c r="A531" s="54" t="str">
        <x:v>三亚太阳湾柏悦酒店</x:v>
      </x:c>
      <x:c r="B531" s="54" t="str">
        <x:v>太阳湾</x:v>
      </x:c>
      <x:c r="C531" s="54" t="str">
        <x:v>潜在风险</x:v>
      </x:c>
      <x:c r="D531" s="54" t="str">
        <x:v>该作者当时未订到下一年3月档期，并觉得价格较高、客房看海距离远；这是2024年选场条件，不能当作现在满房、全房型景观或当前价位证明。</x:v>
      </x:c>
      <x:c r="E531" s="54" t="str">
        <x:v>正文声称亲历</x:v>
      </x:c>
      <x:c r="F531" s="54" t="str">
        <x:v>https://www.xiaohongshu.com/explore/66b32a76000000001e01ef95</x:v>
      </x:c>
      <x:c r="G531" s="54" t="str">
        <x:v>多角度但非穷尽：2026看场＋2024/2025婚礼及入住自述；本轮补充历史投诉，仅作过往个案</x:v>
      </x:c>
    </x:row>
    <x:row r="532" ht="60" customHeight="1">
      <x:c r="A532" s="54" t="str">
        <x:v>三亚太阳湾柏悦酒店</x:v>
      </x:c>
      <x:c r="B532" s="54" t="str">
        <x:v>太阳湾</x:v>
      </x:c>
      <x:c r="C532" s="54" t="str">
        <x:v>套餐限制 / 待确认</x:v>
      </x:c>
      <x:c r="D532" s="54" t="str">
        <x:v>P47 新增资料核对：2024商家历史预算参考：30人低消35万元起，非完整套餐或现价；餐标与房价为单项起价，不能简单相加或视为已包含；税服/范围/档期待核</x:v>
      </x:c>
      <x:c r="E532" s="54" t="str">
        <x:v>小红书套餐 / 待确认</x:v>
      </x:c>
      <x:c r="F532" s="54" t="str">
        <x:v>https://www.xiaohongshu.com/explore/65e9a0a5000000000303019c</x:v>
      </x:c>
      <x:c r="G532" s="54" t="str">
        <x:v>多角度但非穷尽：2026看场＋2024/2025婚礼及入住自述；本轮补充历史投诉，仅作过往个案</x:v>
      </x:c>
    </x:row>
    <x:row r="533" ht="60" customHeight="1">
      <x:c r="A533" s="54" t="str">
        <x:v>三亚太阳湾柏悦酒店</x:v>
      </x:c>
      <x:c r="B533" s="54" t="str">
        <x:v>太阳湾</x:v>
      </x:c>
      <x:c r="C533" s="54" t="str">
        <x:v>检索缺口</x:v>
      </x:c>
      <x:c r="D533" s="54" t="str">
        <x:v>旧年行业推荐不证明当前场地、低消或合作优惠适用。</x:v>
      </x:c>
      <x:c r="E533" s="54" t="str"/>
      <x:c r="F533" s="54" t="str"/>
      <x:c r="G533" s="54" t="str">
        <x:v>多角度但非穷尽：2026看场＋2024/2025婚礼及入住自述；本轮补充历史投诉，仅作过往个案</x:v>
      </x:c>
    </x:row>
    <x:row r="534" ht="60" customHeight="1">
      <x:c r="A534" s="54" t="str">
        <x:v>三亚太阳湾柏悦酒店</x:v>
      </x:c>
      <x:c r="B534" s="54" t="str">
        <x:v>太阳湾</x:v>
      </x:c>
      <x:c r="C534" s="54" t="str">
        <x:v>检索缺口</x:v>
      </x:c>
      <x:c r="D534" s="54" t="str">
        <x:v>P47为资料不全或预算线索，尚非权益齐全的现行酒店确认套餐。</x:v>
      </x:c>
      <x:c r="E534" s="54" t="str"/>
      <x:c r="F534" s="54" t="str"/>
      <x:c r="G534" s="54" t="str">
        <x:v>多角度但非穷尽：2026看场＋2024/2025婚礼及入住自述；本轮补充历史投诉，仅作过往个案</x:v>
      </x:c>
    </x:row>
    <x:row r="535" ht="60" customHeight="1">
      <x:c r="A535" s="54" t="str">
        <x:v>三亚太阳湾柏悦酒店</x:v>
      </x:c>
      <x:c r="B535" s="54" t="str">
        <x:v>太阳湾</x:v>
      </x:c>
      <x:c r="C535" s="54" t="str">
        <x:v>检索缺口</x:v>
      </x:c>
      <x:c r="D535" s="54" t="str">
        <x:v>尚缺2026/2027完整婚礼履约体验；雨备与私密性应按选定场地单独确认。</x:v>
      </x:c>
      <x:c r="E535" s="54" t="str"/>
      <x:c r="F535" s="54" t="str"/>
      <x:c r="G535" s="54" t="str">
        <x:v>多角度但非穷尽：2026看场＋2024/2025婚礼及入住自述；本轮补充历史投诉，仅作过往个案</x:v>
      </x:c>
    </x:row>
    <x:row r="536" ht="60" customHeight="1">
      <x:c r="A536" s="54" t="str">
        <x:v>三亚亚龙湾五号度假别墅酒店</x:v>
      </x:c>
      <x:c r="B536" s="54" t="str">
        <x:v>亚龙湾</x:v>
      </x:c>
      <x:c r="C536" s="54" t="str">
        <x:v>优点</x:v>
      </x:c>
      <x:c r="D536" s="54" t="str">
        <x:v>证据不足，未形成可靠归纳</x:v>
      </x:c>
      <x:c r="E536" s="54" t="str"/>
      <x:c r="F536" s="54" t="str"/>
      <x:c r="G536" s="54" t="str">
        <x:v>证据不足：酒店场景宣传，缺独立婚礼亲历</x:v>
      </x:c>
    </x:row>
    <x:row r="537" ht="60" customHeight="1">
      <x:c r="A537" s="54" t="str">
        <x:v>三亚亚龙湾五号度假别墅酒店</x:v>
      </x:c>
      <x:c r="B537" s="54" t="str">
        <x:v>亚龙湾</x:v>
      </x:c>
      <x:c r="C537" s="54" t="str">
        <x:v>缺点</x:v>
      </x:c>
      <x:c r="D537" s="54" t="str">
        <x:v>证据不足，未形成可靠归纳</x:v>
      </x:c>
      <x:c r="E537" s="54" t="str"/>
      <x:c r="F537" s="54" t="str"/>
      <x:c r="G537" s="54" t="str">
        <x:v>证据不足：酒店场景宣传，缺独立婚礼亲历</x:v>
      </x:c>
    </x:row>
    <x:row r="538" ht="60" customHeight="1">
      <x:c r="A538" s="54" t="str">
        <x:v>三亚亚龙湾五号度假别墅酒店</x:v>
      </x:c>
      <x:c r="B538" s="54" t="str">
        <x:v>亚龙湾</x:v>
      </x:c>
      <x:c r="C538" s="54" t="str">
        <x:v>亮点</x:v>
      </x:c>
      <x:c r="D538" s="54" t="str">
        <x:v>酒店同名账号介绍巴厘岛风情独栋别墅、内庭院与独立泳池，并以庭院草坪仪式、别墅花园晚宴为主要场景。</x:v>
      </x:c>
      <x:c r="E538" s="54" t="str">
        <x:v>酒店同名账号发布</x:v>
      </x:c>
      <x:c r="F538" s="54" t="str">
        <x:v>https://www.xiaohongshu.com/explore/6a544db900000000210220a5</x:v>
      </x:c>
      <x:c r="G538" s="54" t="str">
        <x:v>证据不足：酒店场景宣传，缺独立婚礼亲历</x:v>
      </x:c>
    </x:row>
    <x:row r="539" ht="60" customHeight="1">
      <x:c r="A539" s="54" t="str">
        <x:v>三亚亚龙湾五号度假别墅酒店</x:v>
      </x:c>
      <x:c r="B539" s="54" t="str">
        <x:v>亚龙湾</x:v>
      </x:c>
      <x:c r="C539" s="54" t="str">
        <x:v>潜在风险</x:v>
      </x:c>
      <x:c r="D539" s="54" t="str">
        <x:v>该宣传帖未列婚礼报价、住宿房晚、场地/晚宴容量或包场边界；私密氛围描述不能替代实际独享、噪声时限及备用场地约定。</x:v>
      </x:c>
      <x:c r="E539" s="54" t="str">
        <x:v>酒店同名账号发布</x:v>
      </x:c>
      <x:c r="F539" s="54" t="str">
        <x:v>https://www.xiaohongshu.com/explore/6a544db900000000210220a5</x:v>
      </x:c>
      <x:c r="G539" s="54" t="str">
        <x:v>证据不足：酒店场景宣传，缺独立婚礼亲历</x:v>
      </x:c>
    </x:row>
    <x:row r="540" ht="60" customHeight="1">
      <x:c r="A540" s="54" t="str">
        <x:v>三亚亚龙湾五号度假别墅酒店</x:v>
      </x:c>
      <x:c r="B540" s="54" t="str">
        <x:v>亚龙湾</x:v>
      </x:c>
      <x:c r="C540" s="54" t="str">
        <x:v>检索缺口</x:v>
      </x:c>
      <x:c r="D540" s="54" t="str">
        <x:v>有官方酒店身份资料及酒店同名账号婚礼场景介绍，暂无可读的完整婚礼报价和独立亲历。</x:v>
      </x:c>
      <x:c r="E540" s="54" t="str"/>
      <x:c r="F540" s="54" t="str"/>
      <x:c r="G540" s="54" t="str">
        <x:v>证据不足：酒店场景宣传，缺独立婚礼亲历</x:v>
      </x:c>
    </x:row>
    <x:row r="541" ht="60" customHeight="1">
      <x:c r="A541" s="54" t="str">
        <x:v>三亚亚龙湾五号度假别墅酒店</x:v>
      </x:c>
      <x:c r="B541" s="54" t="str">
        <x:v>亚龙湾</x:v>
      </x:c>
      <x:c r="C541" s="54" t="str">
        <x:v>检索缺口</x:v>
      </x:c>
      <x:c r="D541" s="54" t="str">
        <x:v>庭院/花园使用边界、人数容量、住宿及餐饮内容需另向酒店核实。</x:v>
      </x:c>
      <x:c r="E541" s="54" t="str"/>
      <x:c r="F541" s="54" t="str"/>
      <x:c r="G541" s="54" t="str">
        <x:v>证据不足：酒店场景宣传，缺独立婚礼亲历</x:v>
      </x:c>
    </x:row>
    <x:row r="542" ht="60" customHeight="1">
      <x:c r="A542" s="54" t="str">
        <x:v>三亚海棠湾喜来登度假酒店</x:v>
      </x:c>
      <x:c r="B542" s="54" t="str">
        <x:v>海棠湾</x:v>
      </x:c>
      <x:c r="C542" s="54" t="str">
        <x:v>优点</x:v>
      </x:c>
      <x:c r="D542" s="54" t="str">
        <x:v>2025年住客兼看场者认为当时日常住宿价可以接受，并觉得傍晚客流少时椰林草坪观感不错；不是对婚礼套餐价格的评价。</x:v>
      </x:c>
      <x:c r="E542" s="54" t="str">
        <x:v>正文声称亲历</x:v>
      </x:c>
      <x:c r="F542" s="54" t="str">
        <x:v>https://www.xiaohongshu.com/explore/67cf0582000000002903d70d</x:v>
      </x:c>
      <x:c r="G542" s="54" t="str">
        <x:v>有限：2025入住/看场个案＋官方婚礼场地资料</x:v>
      </x:c>
    </x:row>
    <x:row r="543" ht="60" customHeight="1">
      <x:c r="A543" s="54" t="str">
        <x:v>三亚海棠湾喜来登度假酒店</x:v>
      </x:c>
      <x:c r="B543" s="54" t="str">
        <x:v>海棠湾</x:v>
      </x:c>
      <x:c r="C543" s="54" t="str">
        <x:v>缺点</x:v>
      </x:c>
      <x:c r="D543" s="54" t="str">
        <x:v>该作者下午看场时觉得亲子客人较多、椰林草坪不够私密，草坪养护观感一般；这仅代表其当时所看的草坪和时段。</x:v>
      </x:c>
      <x:c r="E543" s="54" t="str">
        <x:v>正文声称亲历</x:v>
      </x:c>
      <x:c r="F543" s="54" t="str">
        <x:v>https://www.xiaohongshu.com/explore/67cf0582000000002903d70d</x:v>
      </x:c>
      <x:c r="G543" s="54" t="str">
        <x:v>有限：2025入住/看场个案＋官方婚礼场地资料</x:v>
      </x:c>
    </x:row>
    <x:row r="544" ht="60" customHeight="1">
      <x:c r="A544" s="54" t="str">
        <x:v>三亚海棠湾喜来登度假酒店</x:v>
      </x:c>
      <x:c r="B544" s="54" t="str">
        <x:v>海棠湾</x:v>
      </x:c>
      <x:c r="C544" s="54" t="str">
        <x:v>亮点</x:v>
      </x:c>
      <x:c r="D544" s="54" t="str">
        <x:v>官方资料介绍：万豪活动页明确回答酒店提供婚礼服务，介绍海景户外草坪、宴会厅及婚礼策划服务。</x:v>
      </x:c>
      <x:c r="E544" s="54" t="str">
        <x:v>官方资料核验</x:v>
      </x:c>
      <x:c r="F544" s="54" t="str">
        <x:v>https://www.marriott.com/en-us/hotels/syxhs-sheraton-sanya-haitang-bay-resort/events/</x:v>
      </x:c>
      <x:c r="G544" s="54" t="str">
        <x:v>有限：2025入住/看场个案＋官方婚礼场地资料</x:v>
      </x:c>
    </x:row>
    <x:row r="545" ht="60" customHeight="1">
      <x:c r="A545" s="54" t="str">
        <x:v>三亚海棠湾喜来登度假酒店</x:v>
      </x:c>
      <x:c r="B545" s="54" t="str">
        <x:v>海棠湾</x:v>
      </x:c>
      <x:c r="C545" s="54" t="str">
        <x:v>潜在风险</x:v>
      </x:c>
      <x:c r="D545" s="54" t="str">
        <x:v>该作者记不清周末最低接待人数是20还是30，不能把这个数字当政策；应确认所选草坪周末最低消费/人数、游客通行与围挡安排。</x:v>
      </x:c>
      <x:c r="E545" s="54" t="str">
        <x:v>正文声称亲历</x:v>
      </x:c>
      <x:c r="F545" s="54" t="str">
        <x:v>https://www.xiaohongshu.com/explore/67cf0582000000002903d70d</x:v>
      </x:c>
      <x:c r="G545" s="54" t="str">
        <x:v>有限：2025入住/看场个案＋官方婚礼场地资料</x:v>
      </x:c>
    </x:row>
    <x:row r="546" ht="60" customHeight="1">
      <x:c r="A546" s="54" t="str">
        <x:v>三亚海棠湾喜来登度假酒店</x:v>
      </x:c>
      <x:c r="B546" s="54" t="str">
        <x:v>海棠湾</x:v>
      </x:c>
      <x:c r="C546" s="54" t="str">
        <x:v>潜在风险</x:v>
      </x:c>
      <x:c r="D546" s="54" t="str">
        <x:v>一位2025年9月婚礼作者称仪式遇雨，部分镜头在宴后补拍；其先期沟通不满与换统筹后的满意都指向外部婚庆礼成，不能作为酒店服务优劣。订场时应明确遇雨安排、补拍及撤场时点由谁协调。</x:v>
      </x:c>
      <x:c r="E546" s="54" t="str">
        <x:v>正文声称亲历</x:v>
      </x:c>
      <x:c r="F546" s="54" t="str">
        <x:v>https://www.xiaohongshu.com/explore/68c90f4f000000001301ec3c</x:v>
      </x:c>
      <x:c r="G546" s="54" t="str">
        <x:v>有限：2025入住/看场个案＋官方婚礼场地资料</x:v>
      </x:c>
    </x:row>
    <x:row r="547" ht="60" customHeight="1">
      <x:c r="A547" s="54" t="str">
        <x:v>三亚海棠湾喜来登度假酒店</x:v>
      </x:c>
      <x:c r="B547" s="54" t="str">
        <x:v>海棠湾</x:v>
      </x:c>
      <x:c r="C547" s="54" t="str">
        <x:v>检索缺口</x:v>
      </x:c>
      <x:c r="D547" s="54" t="str">
        <x:v>2025年看场记录可供比较，但其日常房价和客流不代表当前婚期；当年新人复盘主要评价外部婚庆，仍缺酒店餐食客房和完整执行细节。</x:v>
      </x:c>
      <x:c r="E547" s="54" t="str"/>
      <x:c r="F547" s="54" t="str"/>
      <x:c r="G547" s="54" t="str">
        <x:v>有限：2025入住/看场个案＋官方婚礼场地资料</x:v>
      </x:c>
    </x:row>
    <x:row r="548" ht="60" customHeight="1">
      <x:c r="A548" s="54" t="str">
        <x:v>三亚海棠湾喜来登度假酒店</x:v>
      </x:c>
      <x:c r="B548" s="54" t="str">
        <x:v>海棠湾</x:v>
      </x:c>
      <x:c r="C548" s="54" t="str">
        <x:v>检索缺口</x:v>
      </x:c>
      <x:c r="D548" s="54" t="str">
        <x:v>作者另提共园区临海小草坪，其物业归属不清，未强归喜来登；签约应列具体草坪及服务方。</x:v>
      </x:c>
      <x:c r="E548" s="54" t="str"/>
      <x:c r="F548" s="54" t="str"/>
      <x:c r="G548" s="54" t="str">
        <x:v>有限：2025入住/看场个案＋官方婚礼场地资料</x:v>
      </x:c>
    </x:row>
    <x:row r="549" ht="60" customHeight="1">
      <x:c r="A549" s="54" t="str">
        <x:v>三亚湾海居雅高铂尔曼度假酒店</x:v>
      </x:c>
      <x:c r="B549" s="54" t="str">
        <x:v>三亚湾</x:v>
      </x:c>
      <x:c r="C549" s="54" t="str">
        <x:v>优点</x:v>
      </x:c>
      <x:c r="D549" s="54" t="str">
        <x:v>一位2025年10月看场作者觉得房型选择多、宾客房宽敞且无明显潮味，喜欢可选大套房或大别墅、园内榕树草坪与多处宴会厅，并对当次销售沟通感到满意。</x:v>
      </x:c>
      <x:c r="E549" s="54" t="str">
        <x:v>正文声称亲历</x:v>
      </x:c>
      <x:c r="F549" s="54" t="str">
        <x:v>https://www.xiaohongshu.com/explore/68df1f3b000000000703333b</x:v>
      </x:c>
      <x:c r="G549" s="54" t="str">
        <x:v>有限：2025实地看场和官方场地资料，未见完整婚礼履约复盘</x:v>
      </x:c>
    </x:row>
    <x:row r="550" ht="60" customHeight="1">
      <x:c r="A550" s="54" t="str">
        <x:v>三亚湾海居雅高铂尔曼度假酒店</x:v>
      </x:c>
      <x:c r="B550" s="54" t="str">
        <x:v>三亚湾</x:v>
      </x:c>
      <x:c r="C550" s="54" t="str">
        <x:v>缺点</x:v>
      </x:c>
      <x:c r="D550" s="54" t="str">
        <x:v>该作者最终未选海边方案，原因是需经酒店内部通道到对面海滩，觉得海滩私密性不足；这不等同园内草坪也不私密。</x:v>
      </x:c>
      <x:c r="E550" s="54" t="str">
        <x:v>正文声称亲历</x:v>
      </x:c>
      <x:c r="F550" s="54" t="str">
        <x:v>https://www.xiaohongshu.com/explore/68df1f3b000000000703333b</x:v>
      </x:c>
      <x:c r="G550" s="54" t="str">
        <x:v>有限：2025实地看场和官方场地资料，未见完整婚礼履约复盘</x:v>
      </x:c>
    </x:row>
    <x:row r="551" ht="60" customHeight="1">
      <x:c r="A551" s="54" t="str">
        <x:v>三亚湾海居雅高铂尔曼度假酒店</x:v>
      </x:c>
      <x:c r="B551" s="54" t="str">
        <x:v>三亚湾</x:v>
      </x:c>
      <x:c r="C551" s="54" t="str">
        <x:v>亮点</x:v>
      </x:c>
      <x:c r="D551" s="54" t="str">
        <x:v>官方资料介绍：雅高中文官网婚礼栏目介绍沙滩、草坪、泳池旁与宴会厅场景，并明确有婚礼协调团队。</x:v>
      </x:c>
      <x:c r="E551" s="54" t="str">
        <x:v>官方资料核验</x:v>
      </x:c>
      <x:c r="F551" s="54" t="str">
        <x:v>https://all.accor.com/hotel/7126/index.zh.shtml</x:v>
      </x:c>
      <x:c r="G551" s="54" t="str">
        <x:v>有限：2025实地看场和官方场地资料，未见完整婚礼履约复盘</x:v>
      </x:c>
    </x:row>
    <x:row r="552" ht="60" customHeight="1">
      <x:c r="A552" s="54" t="str">
        <x:v>三亚湾海居雅高铂尔曼度假酒店</x:v>
      </x:c>
      <x:c r="B552" s="54" t="str">
        <x:v>三亚湾</x:v>
      </x:c>
      <x:c r="C552" s="54" t="str">
        <x:v>亮点</x:v>
      </x:c>
      <x:c r="D552" s="54" t="str">
        <x:v>酒店2026年列沙滩、花园、榕树及宴会厅等多种仪式空间，住宿介绍含海景套房和三卧泳池别墅，可同时询问室内备用方案。</x:v>
      </x:c>
      <x:c r="E552" s="54" t="str">
        <x:v>酒店同名账号发布</x:v>
      </x:c>
      <x:c r="F552" s="54" t="str">
        <x:v>https://www.xiaohongshu.com/explore/6a856b8800000000330315af</x:v>
      </x:c>
      <x:c r="G552" s="54" t="str">
        <x:v>有限：2025实地看场和官方场地资料，未见完整婚礼履约复盘</x:v>
      </x:c>
    </x:row>
    <x:row r="553" ht="60" customHeight="1">
      <x:c r="A553" s="54" t="str">
        <x:v>三亚湾海居雅高铂尔曼度假酒店</x:v>
      </x:c>
      <x:c r="B553" s="54" t="str">
        <x:v>三亚湾</x:v>
      </x:c>
      <x:c r="C553" s="54" t="str">
        <x:v>潜在风险</x:v>
      </x:c>
      <x:c r="D553" s="54" t="str">
        <x:v>需把海边场地与园内榕树草坪分开比较，实测亲友过路/通道动线及游客边界；帖子所说价格“能谈”没有具体报价，不能据此推算预算或承诺折扣。</x:v>
      </x:c>
      <x:c r="E553" s="54" t="str">
        <x:v>正文声称亲历</x:v>
      </x:c>
      <x:c r="F553" s="54" t="str">
        <x:v>https://www.xiaohongshu.com/explore/68df1f3b000000000703333b</x:v>
      </x:c>
      <x:c r="G553" s="54" t="str">
        <x:v>有限：2025实地看场和官方场地资料，未见完整婚礼履约复盘</x:v>
      </x:c>
    </x:row>
    <x:row r="554" ht="60" customHeight="1">
      <x:c r="A554" s="54" t="str">
        <x:v>三亚湾海居雅高铂尔曼度假酒店</x:v>
      </x:c>
      <x:c r="B554" s="54" t="str">
        <x:v>三亚湾</x:v>
      </x:c>
      <x:c r="C554" s="54" t="str">
        <x:v>潜在风险</x:v>
      </x:c>
      <x:c r="D554" s="54" t="str">
        <x:v>“婚房+场地”6999/9999/19999元与2680元/桌起婚宴分开计价；正文没逐档对应房型、晚数和场地，也没给桌人数、最低桌数或税费，不能拿最低房场价当整场婚礼总价。</x:v>
      </x:c>
      <x:c r="E554" s="54" t="str">
        <x:v>酒店同名账号发布</x:v>
      </x:c>
      <x:c r="F554" s="54" t="str">
        <x:v>https://www.xiaohongshu.com/explore/6a856b8800000000330315af</x:v>
      </x:c>
      <x:c r="G554" s="54" t="str">
        <x:v>有限：2025实地看场和官方场地资料，未见完整婚礼履约复盘</x:v>
      </x:c>
    </x:row>
    <x:row r="555" ht="60" customHeight="1">
      <x:c r="A555" s="54" t="str">
        <x:v>三亚湾海居雅高铂尔曼度假酒店</x:v>
      </x:c>
      <x:c r="B555" s="54" t="str">
        <x:v>三亚湾</x:v>
      </x:c>
      <x:c r="C555" s="54" t="str">
        <x:v>套餐限制 / 待确认</x:v>
      </x:c>
      <x:c r="D555" s="54" t="str">
        <x:v>P61 新增资料核验：酒店同名账号婚宴2680元/桌起，非整场婚礼总价；每桌人数、最低桌数、菜单、酒水、税服及有效期未列。婚房＋场地另列三档，未证实此桌价包含住宿或仪式。</x:v>
      </x:c>
      <x:c r="E555" s="54" t="str">
        <x:v>小红书套餐 / 待确认</x:v>
      </x:c>
      <x:c r="F555" s="54" t="str">
        <x:v>https://www.xiaohongshu.com/explore/6a856b8800000000330315af</x:v>
      </x:c>
      <x:c r="G555" s="54" t="str">
        <x:v>有限：2025实地看场和官方场地资料，未见完整婚礼履约复盘</x:v>
      </x:c>
    </x:row>
    <x:row r="556" ht="60" customHeight="1">
      <x:c r="A556" s="54" t="str">
        <x:v>三亚湾海居雅高铂尔曼度假酒店</x:v>
      </x:c>
      <x:c r="B556" s="54" t="str">
        <x:v>三亚湾</x:v>
      </x:c>
      <x:c r="C556" s="54" t="str">
        <x:v>套餐限制 / 待确认</x:v>
      </x:c>
      <x:c r="D556" s="54" t="str">
        <x:v>P62 新增资料核验：酒店同名账号列婚房＋场地6999/9999/19999元三档，仅限该组合报价参考。未给房型、房数、晚数、场地及档期对应关系，不能按正文列举顺序匹配；婚宴另列2680元/桌起，非全包总价。</x:v>
      </x:c>
      <x:c r="E556" s="54" t="str">
        <x:v>小红书套餐 / 待确认</x:v>
      </x:c>
      <x:c r="F556" s="54" t="str">
        <x:v>https://www.xiaohongshu.com/explore/6a856b8800000000330315af</x:v>
      </x:c>
      <x:c r="G556" s="54" t="str">
        <x:v>有限：2025实地看场和官方场地资料，未见完整婚礼履约复盘</x:v>
      </x:c>
    </x:row>
    <x:row r="557" ht="60" customHeight="1">
      <x:c r="A557" s="54" t="str">
        <x:v>三亚湾海居雅高铂尔曼度假酒店</x:v>
      </x:c>
      <x:c r="B557" s="54" t="str">
        <x:v>三亚湾</x:v>
      </x:c>
      <x:c r="C557" s="54" t="str">
        <x:v>检索缺口</x:v>
      </x:c>
      <x:c r="D557" s="54" t="str">
        <x:v>已获得酒店同名账号的婚宴桌价及婚房+场地分档价，但各档房型/晚数/场地对应、税费、使用期限及完整婚礼总价仍未列。</x:v>
      </x:c>
      <x:c r="E557" s="54" t="str"/>
      <x:c r="F557" s="54" t="str"/>
      <x:c r="G557" s="54" t="str">
        <x:v>有限：2025实地看场和官方场地资料，未见完整婚礼履约复盘</x:v>
      </x:c>
    </x:row>
    <x:row r="558" ht="60" customHeight="1">
      <x:c r="A558" s="54" t="str">
        <x:v>三亚湾海居雅高铂尔曼度假酒店</x:v>
      </x:c>
      <x:c r="B558" s="54" t="str">
        <x:v>三亚湾</x:v>
      </x:c>
      <x:c r="C558" s="54" t="str">
        <x:v>检索缺口</x:v>
      </x:c>
      <x:c r="D558" s="54" t="str">
        <x:v>有具体备婚看场记录，缺独立婚宴及完整履约复盘。</x:v>
      </x:c>
      <x:c r="E558" s="54" t="str"/>
      <x:c r="F558" s="54" t="str"/>
      <x:c r="G558" s="54" t="str">
        <x:v>有限：2025实地看场和官方场地资料，未见完整婚礼履约复盘</x:v>
      </x:c>
    </x:row>
    <x:row r="559" ht="60" customHeight="1">
      <x:c r="A559" s="54" t="str">
        <x:v>三亚亚龙湾雅高铂尔曼度假酒店</x:v>
      </x:c>
      <x:c r="B559" s="54" t="str">
        <x:v>亚龙湾</x:v>
      </x:c>
      <x:c r="C559" s="54" t="str">
        <x:v>优点</x:v>
      </x:c>
      <x:c r="D559" s="54" t="str">
        <x:v>一位2026年5月缅甸别墅住客喜欢泳池和用餐小客厅，觉得绿化好。</x:v>
      </x:c>
      <x:c r="E559" s="54" t="str">
        <x:v>正文声称亲历</x:v>
      </x:c>
      <x:c r="F559" s="54" t="str">
        <x:v>https://www.xiaohongshu.com/explore/69fff77900000000380204d7</x:v>
      </x:c>
      <x:c r="G559" s="54" t="str">
        <x:v>有限：两篇2026普通住宿记录＋官方当前装修提示，缺婚礼亲历</x:v>
      </x:c>
    </x:row>
    <x:row r="560" ht="60" customHeight="1">
      <x:c r="A560" s="54" t="str">
        <x:v>三亚亚龙湾雅高铂尔曼度假酒店</x:v>
      </x:c>
      <x:c r="B560" s="54" t="str">
        <x:v>亚龙湾</x:v>
      </x:c>
      <x:c r="C560" s="54" t="str">
        <x:v>优点</x:v>
      </x:c>
      <x:c r="D560" s="54" t="str">
        <x:v>另一位2026年9月泰式别墅住客对快速入住、工作人员态度、客房送物及泳池直通淋浴的动线满意；这些是一次住宿经历，提前入住和延退不构成保证。</x:v>
      </x:c>
      <x:c r="E560" s="54" t="str">
        <x:v>正文声称亲历</x:v>
      </x:c>
      <x:c r="F560" s="54" t="str">
        <x:v>https://www.xiaohongshu.com/explore/6abca3b0000000000b005a13</x:v>
      </x:c>
      <x:c r="G560" s="54" t="str">
        <x:v>有限：两篇2026普通住宿记录＋官方当前装修提示，缺婚礼亲历</x:v>
      </x:c>
    </x:row>
    <x:row r="561" ht="60" customHeight="1">
      <x:c r="A561" s="54" t="str">
        <x:v>三亚亚龙湾雅高铂尔曼度假酒店</x:v>
      </x:c>
      <x:c r="B561" s="54" t="str">
        <x:v>亚龙湾</x:v>
      </x:c>
      <x:c r="C561" s="54" t="str">
        <x:v>缺点</x:v>
      </x:c>
      <x:c r="D561" s="54" t="str">
        <x:v>同一住客觉得房间及浴室偏小、早餐一般，并提及清早鸟鸣；属于特定房型的个人住宿感受，不能当作婚宴水平。</x:v>
      </x:c>
      <x:c r="E561" s="54" t="str">
        <x:v>正文声称亲历</x:v>
      </x:c>
      <x:c r="F561" s="54" t="str">
        <x:v>https://www.xiaohongshu.com/explore/69fff77900000000380204d7</x:v>
      </x:c>
      <x:c r="G561" s="54" t="str">
        <x:v>有限：两篇2026普通住宿记录＋官方当前装修提示，缺婚礼亲历</x:v>
      </x:c>
    </x:row>
    <x:row r="562" ht="60" customHeight="1">
      <x:c r="A562" s="54" t="str">
        <x:v>三亚亚龙湾雅高铂尔曼度假酒店</x:v>
      </x:c>
      <x:c r="B562" s="54" t="str">
        <x:v>亚龙湾</x:v>
      </x:c>
      <x:c r="C562" s="54" t="str">
        <x:v>缺点</x:v>
      </x:c>
      <x:c r="D562" s="54" t="str">
        <x:v>该住客同时报告家具和淋浴区域维护、泳池漂浮物及房内虫蚁问题，觉得早餐不合口味；一次接驳等待约20分钟，其余大多较快。酒店完整回应及当前整改未核实。</x:v>
      </x:c>
      <x:c r="E562" s="54" t="str">
        <x:v>正文声称亲历</x:v>
      </x:c>
      <x:c r="F562" s="54" t="str">
        <x:v>https://www.xiaohongshu.com/explore/6abca3b0000000000b005a13</x:v>
      </x:c>
      <x:c r="G562" s="54" t="str">
        <x:v>有限：两篇2026普通住宿记录＋官方当前装修提示，缺婚礼亲历</x:v>
      </x:c>
    </x:row>
    <x:row r="563" ht="60" customHeight="1">
      <x:c r="A563" s="54" t="str">
        <x:v>三亚亚龙湾雅高铂尔曼度假酒店</x:v>
      </x:c>
      <x:c r="B563" s="54" t="str">
        <x:v>亚龙湾</x:v>
      </x:c>
      <x:c r="C563" s="54" t="str">
        <x:v>亮点</x:v>
      </x:c>
      <x:c r="D563" s="54" t="str">
        <x:v>官方资料介绍：雅高官网独立婚礼栏目确认可举办婚礼；活动页列宴会厅等空间。</x:v>
      </x:c>
      <x:c r="E563" s="54" t="str">
        <x:v>官方资料核验</x:v>
      </x:c>
      <x:c r="F563" s="54" t="str">
        <x:v>https://all.accor.com/hotel/6467/index.zh.shtml</x:v>
      </x:c>
      <x:c r="G563" s="54" t="str">
        <x:v>有限：两篇2026普通住宿记录＋官方当前装修提示，缺婚礼亲历</x:v>
      </x:c>
    </x:row>
    <x:row r="564" ht="60" customHeight="1">
      <x:c r="A564" s="54" t="str">
        <x:v>三亚亚龙湾雅高铂尔曼度假酒店</x:v>
      </x:c>
      <x:c r="B564" s="54" t="str">
        <x:v>亚龙湾</x:v>
      </x:c>
      <x:c r="C564" s="54" t="str">
        <x:v>潜在风险</x:v>
      </x:c>
      <x:c r="D564" s="54" t="str">
        <x:v>2026-10-19读取官网提示：主楼客房于2026-09-01至11-30翻新，主楼、主泳池、彩虹滑梯和儿童俱乐部临时关闭；官网称别墅区独立不受影响，大堂、餐厅、健身中心照常运营。婚礼具体动线/噪音/备选场地影响需酒店书面确认。</x:v>
      </x:c>
      <x:c r="E564" s="54" t="str">
        <x:v>官方资料核验</x:v>
      </x:c>
      <x:c r="F564" s="54" t="str">
        <x:v>https://all.accor.com/hotel/6467/index.zh.shtml</x:v>
      </x:c>
      <x:c r="G564" s="54" t="str">
        <x:v>有限：两篇2026普通住宿记录＋官方当前装修提示，缺婚礼亲历</x:v>
      </x:c>
    </x:row>
    <x:row r="565" ht="60" customHeight="1">
      <x:c r="A565" s="54" t="str">
        <x:v>三亚亚龙湾雅高铂尔曼度假酒店</x:v>
      </x:c>
      <x:c r="B565" s="54" t="str">
        <x:v>亚龙湾</x:v>
      </x:c>
      <x:c r="C565" s="54" t="str">
        <x:v>潜在风险</x:v>
      </x:c>
      <x:c r="D565" s="54" t="str">
        <x:v>两位2026住客分别描述不同风格别墅，房型面积、维护和早餐感受不可混为统一标准。婚房宜看拟安排的具体别墅并检查清洁、门锁和泳池；官方主楼装修提示另列，不能据此断言这些别墅评价由装修造成。</x:v>
      </x:c>
      <x:c r="E565" s="54" t="str">
        <x:v>正文声称亲历</x:v>
      </x:c>
      <x:c r="F565" s="54" t="str">
        <x:v>https://www.xiaohongshu.com/explore/6abca3b0000000000b005a13</x:v>
      </x:c>
      <x:c r="G565" s="54" t="str">
        <x:v>有限：两篇2026普通住宿记录＋官方当前装修提示，缺婚礼亲历</x:v>
      </x:c>
    </x:row>
    <x:row r="566" ht="60" customHeight="1">
      <x:c r="A566" s="54" t="str">
        <x:v>三亚亚龙湾雅高铂尔曼度假酒店</x:v>
      </x:c>
      <x:c r="B566" s="54" t="str">
        <x:v>亚龙湾</x:v>
      </x:c>
      <x:c r="C566" s="54" t="str">
        <x:v>检索缺口</x:v>
      </x:c>
      <x:c r="D566" s="54" t="str">
        <x:v>有2026年别墅住宿正负记录，但没有独立婚礼现场、婚宴或具体报价复盘。</x:v>
      </x:c>
      <x:c r="E566" s="54" t="str"/>
      <x:c r="F566" s="54" t="str"/>
      <x:c r="G566" s="54" t="str">
        <x:v>有限：两篇2026普通住宿记录＋官方当前装修提示，缺婚礼亲历</x:v>
      </x:c>
    </x:row>
    <x:row r="567" ht="60" customHeight="1">
      <x:c r="A567" s="54" t="str">
        <x:v>三亚亚龙湾雅高铂尔曼度假酒店</x:v>
      </x:c>
      <x:c r="B567" s="54" t="str">
        <x:v>亚龙湾</x:v>
      </x:c>
      <x:c r="C567" s="54" t="str">
        <x:v>检索缺口</x:v>
      </x:c>
      <x:c r="D567" s="54" t="str">
        <x:v>两篇涉及不同别墅类别，不能由主楼装修公告推断别墅噪声或质量。</x:v>
      </x:c>
      <x:c r="E567" s="54" t="str"/>
      <x:c r="F567" s="54" t="str"/>
      <x:c r="G567" s="54" t="str">
        <x:v>有限：两篇2026普通住宿记录＋官方当前装修提示，缺婚礼亲历</x:v>
      </x:c>
    </x:row>
    <x:row r="568" ht="60" customHeight="1">
      <x:c r="A568" s="54" t="str">
        <x:v>三亚海棠湾万达瑞华度假酒店</x:v>
      </x:c>
      <x:c r="B568" s="54" t="str">
        <x:v>海棠湾</x:v>
      </x:c>
      <x:c r="C568" s="54" t="str">
        <x:v>优点</x:v>
      </x:c>
      <x:c r="D568" s="54" t="str">
        <x:v>证据不足，未形成可靠归纳</x:v>
      </x:c>
      <x:c r="E568" s="54" t="str"/>
      <x:c r="F568" s="54" t="str"/>
      <x:c r="G568" s="54" t="str">
        <x:v>有限：有2025年个人记录，营销与官方设施另列；个案未经独立核验</x:v>
      </x:c>
    </x:row>
    <x:row r="569" ht="60" customHeight="1">
      <x:c r="A569" s="54" t="str">
        <x:v>三亚海棠湾万达瑞华度假酒店</x:v>
      </x:c>
      <x:c r="B569" s="54" t="str">
        <x:v>海棠湾</x:v>
      </x:c>
      <x:c r="C569" s="54" t="str">
        <x:v>缺点</x:v>
      </x:c>
      <x:c r="D569" s="54" t="str">
        <x:v>同一位2025年11月婚礼作者称在瑞华草坪举行仪式时有陌生人进入拍摄，并自述事后获知由酒店安排；此为当事人单方说法，尚无完整酒店回应，不能据此确认责任。</x:v>
      </x:c>
      <x:c r="E569" s="54" t="str">
        <x:v>正文声称亲历</x:v>
      </x:c>
      <x:c r="F569" s="54" t="str">
        <x:v>https://www.xiaohongshu.com/explore/692fea1f000000001e0020e1</x:v>
      </x:c>
      <x:c r="G569" s="54" t="str">
        <x:v>有限：有2025年个人记录，营销与官方设施另列；个案未经独立核验</x:v>
      </x:c>
    </x:row>
    <x:row r="570" ht="60" customHeight="1">
      <x:c r="A570" s="54" t="str">
        <x:v>三亚海棠湾万达瑞华度假酒店</x:v>
      </x:c>
      <x:c r="B570" s="54" t="str">
        <x:v>海棠湾</x:v>
      </x:c>
      <x:c r="C570" s="54" t="str">
        <x:v>缺点</x:v>
      </x:c>
      <x:c r="D570" s="54" t="str">
        <x:v>一位2025年7月住客称别墅及泳池有卫生、瓷砖维护问题，管家回应慢，后协商更换房间并退第二晚房费；属独立住宿个案，没有酒店完整回应或当前复核。</x:v>
      </x:c>
      <x:c r="E570" s="54" t="str">
        <x:v>正文声称亲历</x:v>
      </x:c>
      <x:c r="F570" s="54" t="str">
        <x:v>https://www.xiaohongshu.com/explore/687bf536000000002203df75</x:v>
      </x:c>
      <x:c r="G570" s="54" t="str">
        <x:v>有限：有2025年个人记录，营销与官方设施另列；个案未经独立核验</x:v>
      </x:c>
    </x:row>
    <x:row r="571" ht="60" customHeight="1">
      <x:c r="A571" s="54" t="str">
        <x:v>三亚海棠湾万达瑞华度假酒店</x:v>
      </x:c>
      <x:c r="B571" s="54" t="str">
        <x:v>海棠湾</x:v>
      </x:c>
      <x:c r="C571" s="54" t="str">
        <x:v>亮点</x:v>
      </x:c>
      <x:c r="D571" s="54" t="str">
        <x:v>官方资料介绍：万达官网介绍约182平方米宴会厅、约1000平方米海景草坪，明确用于婚礼；并说明可使用相邻姐妹酒店万达嘉华的部分会议宴会设施。</x:v>
      </x:c>
      <x:c r="E571" s="54" t="str">
        <x:v>官方资料核验</x:v>
      </x:c>
      <x:c r="F571" s="54" t="str">
        <x:v>https://www.wandahotels.com/index.php?a=hotel_profile&amp;c=index&amp;catid=65&amp;id=140&amp;m=wap&amp;siteid=2</x:v>
      </x:c>
      <x:c r="G571" s="54" t="str">
        <x:v>有限：有2025年个人记录，营销与官方设施另列；个案未经独立核验</x:v>
      </x:c>
    </x:row>
    <x:row r="572" ht="60" customHeight="1">
      <x:c r="A572" s="54" t="str">
        <x:v>三亚海棠湾万达瑞华度假酒店</x:v>
      </x:c>
      <x:c r="B572" s="54" t="str">
        <x:v>海棠湾</x:v>
      </x:c>
      <x:c r="C572" s="54" t="str">
        <x:v>亮点</x:v>
      </x:c>
      <x:c r="D572" s="54" t="str">
        <x:v>婚庆商2025年推荐瑞华婚庆广场草坪，强调海景及别墅婚房风格；其“私密性好、性价比高”是商家判断，需对照准确草坪、预算和现场边界。</x:v>
      </x:c>
      <x:c r="E572" s="54" t="str">
        <x:v>婚庆/商家内容</x:v>
      </x:c>
      <x:c r="F572" s="54" t="str">
        <x:v>https://www.xiaohongshu.com/explore/69213485000000001e03b4a3</x:v>
      </x:c>
      <x:c r="G572" s="54" t="str">
        <x:v>有限：有2025年个人记录，营销与官方设施另列；个案未经独立核验</x:v>
      </x:c>
    </x:row>
    <x:row r="573" ht="60" customHeight="1">
      <x:c r="A573" s="54" t="str">
        <x:v>三亚海棠湾万达瑞华度假酒店</x:v>
      </x:c>
      <x:c r="B573" s="54" t="str">
        <x:v>海棠湾</x:v>
      </x:c>
      <x:c r="C573" s="54" t="str">
        <x:v>亮点</x:v>
      </x:c>
      <x:c r="D573" s="54" t="str">
        <x:v>一篇2026年短帖喜欢酒店的度假风格，但没有客房或婚礼细节；标题所问“冷清”不能推断经营情况、入住率或停业风险。</x:v>
      </x:c>
      <x:c r="E573" s="54" t="str">
        <x:v>未经核实 / 个人整理</x:v>
      </x:c>
      <x:c r="F573" s="54" t="str">
        <x:v>https://www.xiaohongshu.com/explore/6acb8a79000000000100ae7d</x:v>
      </x:c>
      <x:c r="G573" s="54" t="str">
        <x:v>有限：有2025年个人记录，营销与官方设施另列；个案未经独立核验</x:v>
      </x:c>
    </x:row>
    <x:row r="574" ht="60" customHeight="1">
      <x:c r="A574" s="54" t="str">
        <x:v>三亚海棠湾万达瑞华度假酒店</x:v>
      </x:c>
      <x:c r="B574" s="54" t="str">
        <x:v>海棠湾</x:v>
      </x:c>
      <x:c r="C574" s="54" t="str">
        <x:v>潜在风险</x:v>
      </x:c>
      <x:c r="D574" s="54" t="str">
        <x:v>官网提及可使用相邻万达嘉华的部分宴会设施；报价与合同应明确实际举办物业、转场距离及负责服务团队。</x:v>
      </x:c>
      <x:c r="E574" s="54" t="str">
        <x:v>官方资料核验</x:v>
      </x:c>
      <x:c r="F574" s="54" t="str">
        <x:v>https://www.wandahotels.com/index.php?a=hotel_profile&amp;c=index&amp;catid=65&amp;id=140&amp;m=wap&amp;siteid=2</x:v>
      </x:c>
      <x:c r="G574" s="54" t="str">
        <x:v>有限：有2025年个人记录，营销与官方设施另列；个案未经独立核验</x:v>
      </x:c>
    </x:row>
    <x:row r="575" ht="60" customHeight="1">
      <x:c r="A575" s="54" t="str">
        <x:v>三亚海棠湾万达瑞华度假酒店</x:v>
      </x:c>
      <x:c r="B575" s="54" t="str">
        <x:v>海棠湾</x:v>
      </x:c>
      <x:c r="C575" s="54" t="str">
        <x:v>潜在风险</x:v>
      </x:c>
      <x:c r="D575" s="54" t="str">
        <x:v>作者住宿嘉华、婚礼在瑞华；客房设施和清洁投诉应归嘉华，瑞华仅对应草坪拍摄个案。预订两酒店组合方案时，需写明公共区域边界、第三方入场摄影授权和负责协调主体。</x:v>
      </x:c>
      <x:c r="E575" s="54" t="str">
        <x:v>正文声称亲历</x:v>
      </x:c>
      <x:c r="F575" s="54" t="str">
        <x:v>https://www.xiaohongshu.com/explore/692fea1f000000001e0020e1</x:v>
      </x:c>
      <x:c r="G575" s="54" t="str">
        <x:v>有限：有2025年个人记录，营销与官方设施另列；个案未经独立核验</x:v>
      </x:c>
    </x:row>
    <x:row r="576" ht="60" customHeight="1">
      <x:c r="A576" s="54" t="str">
        <x:v>三亚海棠湾万达瑞华度假酒店</x:v>
      </x:c>
      <x:c r="B576" s="54" t="str">
        <x:v>海棠湾</x:v>
      </x:c>
      <x:c r="C576" s="54" t="str">
        <x:v>潜在风险</x:v>
      </x:c>
      <x:c r="D576" s="54" t="str">
        <x:v>该住客最初订的联排房被告知为二楼、泳池在一楼，后加价换独栋。若选别墅婚房，应核对层数、是否独立专用泳池、近期维护与交房检查；不要仅凭房名中的“泳池”认定私享配置。</x:v>
      </x:c>
      <x:c r="E576" s="54" t="str">
        <x:v>正文声称亲历</x:v>
      </x:c>
      <x:c r="F576" s="54" t="str">
        <x:v>https://www.xiaohongshu.com/explore/687bf536000000002203df75</x:v>
      </x:c>
      <x:c r="G576" s="54" t="str">
        <x:v>有限：有2025年个人记录，营销与官方设施另列；个案未经独立核验</x:v>
      </x:c>
    </x:row>
    <x:row r="577" ht="60" customHeight="1">
      <x:c r="A577" s="54" t="str">
        <x:v>三亚海棠湾万达瑞华度假酒店</x:v>
      </x:c>
      <x:c r="B577" s="54" t="str">
        <x:v>海棠湾</x:v>
      </x:c>
      <x:c r="C577" s="54" t="str">
        <x:v>检索缺口</x:v>
      </x:c>
      <x:c r="D577" s="54" t="str">
        <x:v>已有2025年住宿及婚礼草坪拍摄个案，但酒店完整回应和当前整改状态未核实。</x:v>
      </x:c>
      <x:c r="E577" s="54" t="str"/>
      <x:c r="F577" s="54" t="str"/>
      <x:c r="G577" s="54" t="str">
        <x:v>有限：有2025年个人记录，营销与官方设施另列；个案未经独立核验</x:v>
      </x:c>
    </x:row>
    <x:row r="578" ht="60" customHeight="1">
      <x:c r="A578" s="54" t="str">
        <x:v>三亚海棠湾万达瑞华度假酒店</x:v>
      </x:c>
      <x:c r="B578" s="54" t="str">
        <x:v>海棠湾</x:v>
      </x:c>
      <x:c r="C578" s="54" t="str">
        <x:v>检索缺口</x:v>
      </x:c>
      <x:c r="D578" s="54" t="str">
        <x:v>若与相邻嘉华组合预订，合同需明确住宿物业、具体举办草坪、拍摄授权及负责服务方；本轮仍无可核实的完整现行套餐。</x:v>
      </x:c>
      <x:c r="E578" s="54" t="str"/>
      <x:c r="F578" s="54" t="str"/>
      <x:c r="G578" s="54" t="str">
        <x:v>有限：有2025年个人记录，营销与官方设施另列；个案未经独立核验</x:v>
      </x:c>
    </x:row>
    <x:row r="579" ht="60" customHeight="1">
      <x:c r="A579" s="54" t="str">
        <x:v>三亚海棠湾万达嘉华度假酒店</x:v>
      </x:c>
      <x:c r="B579" s="54" t="str">
        <x:v>海棠湾</x:v>
      </x:c>
      <x:c r="C579" s="54" t="str">
        <x:v>优点</x:v>
      </x:c>
      <x:c r="D579" s="54" t="str">
        <x:v>2025年看场者在两个草坪上看到婚礼布置，认为晴天的海景和布置完成效果比图片更好，当时场地与亲友住宿预算较友好。</x:v>
      </x:c>
      <x:c r="E579" s="54" t="str">
        <x:v>正文声称亲历</x:v>
      </x:c>
      <x:c r="F579" s="54" t="str">
        <x:v>https://www.xiaohongshu.com/explore/67cf0582000000002903d70d</x:v>
      </x:c>
      <x:c r="G579" s="54" t="str">
        <x:v>有限：有2025年个人记录，营销与官方设施另列；个案未经独立核验</x:v>
      </x:c>
    </x:row>
    <x:row r="580" ht="60" customHeight="1">
      <x:c r="A580" s="54" t="str">
        <x:v>三亚海棠湾万达嘉华度假酒店</x:v>
      </x:c>
      <x:c r="B580" s="54" t="str">
        <x:v>海棠湾</x:v>
      </x:c>
      <x:c r="C580" s="54" t="str">
        <x:v>缺点</x:v>
      </x:c>
      <x:c r="D580" s="54" t="str">
        <x:v>一位2025年11月婚礼住客报告客房门、水龙头和空调等维护问题、入住等待及清洁遗漏，并称换房搬运行李和老人同行接待沟通不顺；属单次团体住宿指称，未核验酒店完整回应或当前整改状态。</x:v>
      </x:c>
      <x:c r="E580" s="54" t="str">
        <x:v>正文声称亲历</x:v>
      </x:c>
      <x:c r="F580" s="54" t="str">
        <x:v>https://www.xiaohongshu.com/explore/692fea1f000000001e0020e1</x:v>
      </x:c>
      <x:c r="G580" s="54" t="str">
        <x:v>有限：有2025年个人记录，营销与官方设施另列；个案未经独立核验</x:v>
      </x:c>
    </x:row>
    <x:row r="581" ht="60" customHeight="1">
      <x:c r="A581" s="54" t="str">
        <x:v>三亚海棠湾万达嘉华度假酒店</x:v>
      </x:c>
      <x:c r="B581" s="54" t="str">
        <x:v>海棠湾</x:v>
      </x:c>
      <x:c r="C581" s="54" t="str">
        <x:v>亮点</x:v>
      </x:c>
      <x:c r="D581" s="54" t="str">
        <x:v>官方资料介绍：万达官网明确可承接室内外婚礼，列1291平方米无柱宴会厅及两处临海草坪（海滨草坪2625平方米、帕西菲卡草坪1000平方米）。</x:v>
      </x:c>
      <x:c r="E581" s="54" t="str">
        <x:v>官方资料核验</x:v>
      </x:c>
      <x:c r="F581" s="54" t="str">
        <x:v>https://www.wandahotels.com/index.php?a=showhotel&amp;c=index&amp;id=143&amp;m=wap</x:v>
      </x:c>
      <x:c r="G581" s="54" t="str">
        <x:v>有限：有2025年个人记录，营销与官方设施另列；个案未经独立核验</x:v>
      </x:c>
    </x:row>
    <x:row r="582" ht="60" customHeight="1">
      <x:c r="A582" s="54" t="str">
        <x:v>三亚海棠湾万达嘉华度假酒店</x:v>
      </x:c>
      <x:c r="B582" s="54" t="str">
        <x:v>海棠湾</x:v>
      </x:c>
      <x:c r="C582" s="54" t="str">
        <x:v>亮点</x:v>
      </x:c>
      <x:c r="D582" s="54" t="str">
        <x:v>酒店同名账号2026年推广12999元10人方案，写有海景套房及4间海景客房的两晚住宿、婚庆广场仪式和10人围桌晚宴，适合小规模亲友婚礼询价。</x:v>
      </x:c>
      <x:c r="E582" s="54" t="str">
        <x:v>酒店同名账号发布</x:v>
      </x:c>
      <x:c r="F582" s="54" t="str">
        <x:v>https://www.xiaohongshu.com/explore/6a8813b40000000035017458</x:v>
      </x:c>
      <x:c r="G582" s="54" t="str">
        <x:v>有限：有2025年个人记录，营销与官方设施另列；个案未经独立核验</x:v>
      </x:c>
    </x:row>
    <x:row r="583" ht="60" customHeight="1">
      <x:c r="A583" s="54" t="str">
        <x:v>三亚海棠湾万达嘉华度假酒店</x:v>
      </x:c>
      <x:c r="B583" s="54" t="str">
        <x:v>海棠湾</x:v>
      </x:c>
      <x:c r="C583" s="54" t="str">
        <x:v>潜在风险</x:v>
      </x:c>
      <x:c r="D583" s="54" t="str">
        <x:v>同一作者称两块草坪当天均有婚礼，且景观很受阳光与天气影响；应确认相邻婚礼的声音/通行动线及天气不佳时的布置和雨备方案。</x:v>
      </x:c>
      <x:c r="E583" s="54" t="str">
        <x:v>正文声称亲历</x:v>
      </x:c>
      <x:c r="F583" s="54" t="str">
        <x:v>https://www.xiaohongshu.com/explore/67cf0582000000002903d70d</x:v>
      </x:c>
      <x:c r="G583" s="54" t="str">
        <x:v>有限：有2025年个人记录，营销与官方设施另列；个案未经独立核验</x:v>
      </x:c>
    </x:row>
    <x:row r="584" ht="60" customHeight="1">
      <x:c r="A584" s="54" t="str">
        <x:v>三亚海棠湾万达嘉华度假酒店</x:v>
      </x:c>
      <x:c r="B584" s="54" t="str">
        <x:v>海棠湾</x:v>
      </x:c>
      <x:c r="C584" s="54" t="str">
        <x:v>潜在风险</x:v>
      </x:c>
      <x:c r="D584" s="54" t="str">
        <x:v>该作者称嘉华大堂出现面向住客的直播，介意隐私；有老人同行的婚礼团队宜预先确认接送集合点、入住办理、行李移转授权及拍摄管理，而不能将此个案推定为日常固定安排。</x:v>
      </x:c>
      <x:c r="E584" s="54" t="str">
        <x:v>正文声称亲历</x:v>
      </x:c>
      <x:c r="F584" s="54" t="str">
        <x:v>https://www.xiaohongshu.com/explore/692fea1f000000001e0020e1</x:v>
      </x:c>
      <x:c r="G584" s="54" t="str">
        <x:v>有限：有2025年个人记录，营销与官方设施另列；个案未经独立核验</x:v>
      </x:c>
    </x:row>
    <x:row r="585" ht="60" customHeight="1">
      <x:c r="A585" s="54" t="str">
        <x:v>三亚海棠湾万达嘉华度假酒店</x:v>
      </x:c>
      <x:c r="B585" s="54" t="str">
        <x:v>海棠湾</x:v>
      </x:c>
      <x:c r="C585" s="54" t="str">
        <x:v>潜在风险</x:v>
      </x:c>
      <x:c r="D585" s="54" t="str">
        <x:v>该10人方案使用期为2026年8月1日至2027年7月31日，法定节假日不适用；税费、布置及婚庆人员、接送人数/次数没有完整列清。“以酒店实际确认”为准仍需落实成对应婚期的书面权益。</x:v>
      </x:c>
      <x:c r="E585" s="54" t="str">
        <x:v>酒店同名账号发布</x:v>
      </x:c>
      <x:c r="F585" s="54" t="str">
        <x:v>https://www.xiaohongshu.com/explore/6a8813b40000000035017458</x:v>
      </x:c>
      <x:c r="G585" s="54" t="str">
        <x:v>有限：有2025年个人记录，营销与官方设施另列；个案未经独立核验</x:v>
      </x:c>
    </x:row>
    <x:row r="586" ht="60" customHeight="1">
      <x:c r="A586" s="54" t="str">
        <x:v>三亚海棠湾万达嘉华度假酒店</x:v>
      </x:c>
      <x:c r="B586" s="54" t="str">
        <x:v>海棠湾</x:v>
      </x:c>
      <x:c r="C586" s="54" t="str">
        <x:v>套餐限制 / 待确认</x:v>
      </x:c>
      <x:c r="D586" s="54" t="str">
        <x:v>P60 新增资料核验：酒店同名账号10人12999元，海景套房1间＋海景房4间均3天2晚、婚庆广场仪式及10人围桌晚宴；使用期至2027-07-31、法定节假日不适用。税服、早餐范围及接送机细则未列。</x:v>
      </x:c>
      <x:c r="E586" s="54" t="str">
        <x:v>小红书套餐 / 待确认</x:v>
      </x:c>
      <x:c r="F586" s="54" t="str">
        <x:v>https://www.xiaohongshu.com/explore/6a8813b40000000035017458</x:v>
      </x:c>
      <x:c r="G586" s="54" t="str">
        <x:v>有限：有2025年个人记录，营销与官方设施另列；个案未经独立核验</x:v>
      </x:c>
    </x:row>
    <x:row r="587" ht="60" customHeight="1">
      <x:c r="A587" s="54" t="str">
        <x:v>三亚海棠湾万达嘉华度假酒店</x:v>
      </x:c>
      <x:c r="B587" s="54" t="str">
        <x:v>海棠湾</x:v>
      </x:c>
      <x:c r="C587" s="54" t="str">
        <x:v>检索缺口</x:v>
      </x:c>
      <x:c r="D587" s="54" t="str">
        <x:v>已找到酒店同名账号10人报价，以及2025年看场和婚礼期间住宿个案；未取得酒店完整投诉回应、当前整改或独立婚宴口味复盘。</x:v>
      </x:c>
      <x:c r="E587" s="54" t="str"/>
      <x:c r="F587" s="54" t="str"/>
      <x:c r="G587" s="54" t="str">
        <x:v>有限：有2025年个人记录，营销与官方设施另列；个案未经独立核验</x:v>
      </x:c>
    </x:row>
    <x:row r="588" ht="60" customHeight="1">
      <x:c r="A588" s="54" t="str">
        <x:v>三亚海棠湾万达嘉华度假酒店</x:v>
      </x:c>
      <x:c r="B588" s="54" t="str">
        <x:v>海棠湾</x:v>
      </x:c>
      <x:c r="C588" s="54" t="str">
        <x:v>检索缺口</x:v>
      </x:c>
      <x:c r="D588" s="54" t="str">
        <x:v>12999元方案仍需核对拟办婚期的含税报价、婚庆人员/布置范围和准确草坪，与瑞华草坪不能混用。</x:v>
      </x:c>
      <x:c r="E588" s="54" t="str"/>
      <x:c r="F588" s="54" t="str"/>
      <x:c r="G588" s="54" t="str">
        <x:v>有限：有2025年个人记录，营销与官方设施另列；个案未经独立核验</x:v>
      </x:c>
    </x:row>
    <x:row r="589" ht="60" customHeight="1">
      <x:c r="A589" s="54" t="str">
        <x:v>三亚亚特兰蒂斯酒店</x:v>
      </x:c>
      <x:c r="B589" s="54" t="str">
        <x:v>海棠湾</x:v>
      </x:c>
      <x:c r="C589" s="54" t="str">
        <x:v>优点</x:v>
      </x:c>
      <x:c r="D589" s="54" t="str">
        <x:v>证据不足，未形成可靠归纳</x:v>
      </x:c>
      <x:c r="E589" s="54" t="str"/>
      <x:c r="F589" s="54" t="str"/>
      <x:c r="G589" s="54" t="str">
        <x:v>证据不足：官方场地资料及同名婚礼账号报价，暂无详细独立婚礼亲历</x:v>
      </x:c>
    </x:row>
    <x:row r="590" ht="60" customHeight="1">
      <x:c r="A590" s="54" t="str">
        <x:v>三亚亚特兰蒂斯酒店</x:v>
      </x:c>
      <x:c r="B590" s="54" t="str">
        <x:v>海棠湾</x:v>
      </x:c>
      <x:c r="C590" s="54" t="str">
        <x:v>缺点</x:v>
      </x:c>
      <x:c r="D590" s="54" t="str">
        <x:v>证据不足，未形成可靠归纳</x:v>
      </x:c>
      <x:c r="E590" s="54" t="str"/>
      <x:c r="F590" s="54" t="str"/>
      <x:c r="G590" s="54" t="str">
        <x:v>证据不足：官方场地资料及同名婚礼账号报价，暂无详细独立婚礼亲历</x:v>
      </x:c>
    </x:row>
    <x:row r="591" ht="60" customHeight="1">
      <x:c r="A591" s="54" t="str">
        <x:v>三亚亚特兰蒂斯酒店</x:v>
      </x:c>
      <x:c r="B591" s="54" t="str">
        <x:v>海棠湾</x:v>
      </x:c>
      <x:c r="C591" s="54" t="str">
        <x:v>亮点</x:v>
      </x:c>
      <x:c r="D591" s="54" t="str">
        <x:v>官方资料介绍：亚特兰蒂斯官方三亚新闻稿说明承接一站式目的地婚礼，场地含大使环礁湖、大草坪、沙滩及宴会厅。</x:v>
      </x:c>
      <x:c r="E591" s="54" t="str">
        <x:v>官方资料核验</x:v>
      </x:c>
      <x:c r="F591" s="54" t="str">
        <x:v>https://www.atlantis.com/-/media/atlantis/sanya/pdf/news/05-100-covid-19-frontline-couple-wed-in-atlantis-sanya.pdf</x:v>
      </x:c>
      <x:c r="G591" s="54" t="str">
        <x:v>证据不足：官方场地资料及同名婚礼账号报价，暂无详细独立婚礼亲历</x:v>
      </x:c>
    </x:row>
    <x:row r="592" ht="60" customHeight="1">
      <x:c r="A592" s="54" t="str">
        <x:v>三亚亚特兰蒂斯酒店</x:v>
      </x:c>
      <x:c r="B592" s="54" t="str">
        <x:v>海棠湾</x:v>
      </x:c>
      <x:c r="C592" s="54" t="str">
        <x:v>亮点</x:v>
      </x:c>
      <x:c r="D592" s="54" t="str">
        <x:v>2026年营销帖列2027年百人草坪婚礼方案，结合水下/高等级婚房、父母及宾客客房、水族馆婚拍和多种婚宴形式，主打大型海洋主题婚礼。</x:v>
      </x:c>
      <x:c r="E592" s="54" t="str">
        <x:v>酒店同名账号发布</x:v>
      </x:c>
      <x:c r="F592" s="54" t="str">
        <x:v>https://www.xiaohongshu.com/explore/6a7da0ff0000000033032fad</x:v>
      </x:c>
      <x:c r="G592" s="54" t="str">
        <x:v>证据不足：官方场地资料及同名婚礼账号报价，暂无详细独立婚礼亲历</x:v>
      </x:c>
    </x:row>
    <x:row r="593" ht="60" customHeight="1">
      <x:c r="A593" s="54" t="str">
        <x:v>三亚亚特兰蒂斯酒店</x:v>
      </x:c>
      <x:c r="B593" s="54" t="str">
        <x:v>海棠湾</x:v>
      </x:c>
      <x:c r="C593" s="54" t="str">
        <x:v>亮点</x:v>
      </x:c>
      <x:c r="D593" s="54" t="str">
        <x:v>该账号2025年另列30人草坪婚礼，写有水族馆/水世界及海洋动物体验、15间房的两晚住宿和餐厅或草坪婚宴，风格与常规椰林婚礼不同。</x:v>
      </x:c>
      <x:c r="E593" s="54" t="str">
        <x:v>酒店同名账号发布</x:v>
      </x:c>
      <x:c r="F593" s="54" t="str">
        <x:v>https://www.xiaohongshu.com/explore/67876c13000000001b00aaaa</x:v>
      </x:c>
      <x:c r="G593" s="54" t="str">
        <x:v>证据不足：官方场地资料及同名婚礼账号报价，暂无详细独立婚礼亲历</x:v>
      </x:c>
    </x:row>
    <x:row r="594" ht="60" customHeight="1">
      <x:c r="A594" s="54" t="str">
        <x:v>三亚亚特兰蒂斯酒店</x:v>
      </x:c>
      <x:c r="B594" s="54" t="str">
        <x:v>海棠湾</x:v>
      </x:c>
      <x:c r="C594" s="54" t="str">
        <x:v>亮点</x:v>
      </x:c>
      <x:c r="D594" s="54" t="str">
        <x:v>水族馆蓝色环境光和鱼群是婚拍特色；影像商同时指出人像补光有技术要求，可查看同场地完整客片后再选拍摄团队。该帖后半为其自家服务广告，不代表酒店含四机位或布置。</x:v>
      </x:c>
      <x:c r="E594" s="54" t="str">
        <x:v>婚庆/商家内容</x:v>
      </x:c>
      <x:c r="F594" s="54" t="str">
        <x:v>https://www.xiaohongshu.com/explore/6acb6461000000001403917b</x:v>
      </x:c>
      <x:c r="G594" s="54" t="str">
        <x:v>证据不足：官方场地资料及同名婚礼账号报价，暂无详细独立婚礼亲历</x:v>
      </x:c>
    </x:row>
    <x:row r="595" ht="60" customHeight="1">
      <x:c r="A595" s="54" t="str">
        <x:v>三亚亚特兰蒂斯酒店</x:v>
      </x:c>
      <x:c r="B595" s="54" t="str">
        <x:v>海棠湾</x:v>
      </x:c>
      <x:c r="C595" s="54" t="str">
        <x:v>潜在风险</x:v>
      </x:c>
      <x:c r="D595" s="54" t="str">
        <x:v>目前采用的官方婚礼报道为2020年历史资料；其中场地与权益不能直接当作2026/2027年可订方案。</x:v>
      </x:c>
      <x:c r="E595" s="54" t="str">
        <x:v>官方资料核验</x:v>
      </x:c>
      <x:c r="F595" s="54" t="str">
        <x:v>https://www.atlantis.com/-/media/atlantis/sanya/pdf/news/05-100-covid-19-frontline-couple-wed-in-atlantis-sanya.pdf</x:v>
      </x:c>
      <x:c r="G595" s="54" t="str">
        <x:v>证据不足：官方场地资料及同名婚礼账号报价，暂无详细独立婚礼亲历</x:v>
      </x:c>
    </x:row>
    <x:row r="596" ht="60" customHeight="1">
      <x:c r="A596" s="54" t="str">
        <x:v>三亚亚特兰蒂斯酒店</x:v>
      </x:c>
      <x:c r="B596" s="54" t="str">
        <x:v>海棠湾</x:v>
      </x:c>
      <x:c r="C596" s="54" t="str">
        <x:v>潜在风险</x:v>
      </x:c>
      <x:c r="D596" s="54" t="str">
        <x:v>36万元百人方案明确使用期为2027年1月2日至12月30日，不能当作2026年现售档期；寒暑假和法定节假日还需单独核实。账号称含税服，但未明确花艺、摄影摄像、化妆主持是否包含，应以酒店书面报价核实授权及范围。</x:v>
      </x:c>
      <x:c r="E596" s="54" t="str">
        <x:v>酒店同名账号发布</x:v>
      </x:c>
      <x:c r="F596" s="54" t="str">
        <x:v>https://www.xiaohongshu.com/explore/6a7da0ff0000000033032fad</x:v>
      </x:c>
      <x:c r="G596" s="54" t="str">
        <x:v>证据不足：官方场地资料及同名婚礼账号报价，暂无详细独立婚礼亲历</x:v>
      </x:c>
    </x:row>
    <x:row r="597" ht="60" customHeight="1">
      <x:c r="A597" s="54" t="str">
        <x:v>三亚亚特兰蒂斯酒店</x:v>
      </x:c>
      <x:c r="B597" s="54" t="str">
        <x:v>海棠湾</x:v>
      </x:c>
      <x:c r="C597" s="54" t="str">
        <x:v>潜在风险</x:v>
      </x:c>
      <x:c r="D597" s="54" t="str">
        <x:v>2025年30人118888元方案未列使用截止日及税服口径，娱乐、动物体验、拍摄和用餐选项需重新确认；不能将30人与2027百人套餐的礼遇、场地或限制混用。</x:v>
      </x:c>
      <x:c r="E597" s="54" t="str">
        <x:v>酒店同名账号发布</x:v>
      </x:c>
      <x:c r="F597" s="54" t="str">
        <x:v>https://www.xiaohongshu.com/explore/67876c13000000001b00aaaa</x:v>
      </x:c>
      <x:c r="G597" s="54" t="str">
        <x:v>证据不足：官方场地资料及同名婚礼账号报价，暂无详细独立婚礼亲历</x:v>
      </x:c>
    </x:row>
    <x:row r="598" ht="60" customHeight="1">
      <x:c r="A598" s="54" t="str">
        <x:v>三亚亚特兰蒂斯酒店</x:v>
      </x:c>
      <x:c r="B598" s="54" t="str">
        <x:v>海棠湾</x:v>
      </x:c>
      <x:c r="C598" s="54" t="str">
        <x:v>潜在风险</x:v>
      </x:c>
      <x:c r="D598" s="54" t="str">
        <x:v>2026年影像商提醒水族馆拍摄需另行核对申请权限、时段、游客隔离、人员道具限制与超时费；这些是供应商的风险提示，不是已验证的酒店收费表。即使所选婚礼套餐写含婚拍场地，也要确认覆盖哪些时段与人员。</x:v>
      </x:c>
      <x:c r="E598" s="54" t="str">
        <x:v>婚庆/商家内容</x:v>
      </x:c>
      <x:c r="F598" s="54" t="str">
        <x:v>https://www.xiaohongshu.com/explore/6acb6461000000001403917b</x:v>
      </x:c>
      <x:c r="G598" s="54" t="str">
        <x:v>证据不足：官方场地资料及同名婚礼账号报价，暂无详细独立婚礼亲历</x:v>
      </x:c>
    </x:row>
    <x:row r="599" ht="60" customHeight="1">
      <x:c r="A599" s="54" t="str">
        <x:v>三亚亚特兰蒂斯酒店</x:v>
      </x:c>
      <x:c r="B599" s="54" t="str">
        <x:v>海棠湾</x:v>
      </x:c>
      <x:c r="C599" s="54" t="str">
        <x:v>套餐限制 / 待确认</x:v>
      </x:c>
      <x:c r="D599" s="54" t="str">
        <x:v>P58 新增资料核验：酒店婚礼同名账号2027方案：100人36万元，50间房3天2晚，三种婚宴形式可选，称含税服。酒水畅饮时长、婚庆布置/人员及节假日可订条件未列齐；非“无隐形消费”保证。</x:v>
      </x:c>
      <x:c r="E599" s="54" t="str">
        <x:v>小红书套餐 / 待确认</x:v>
      </x:c>
      <x:c r="F599" s="54" t="str">
        <x:v>https://www.xiaohongshu.com/explore/6a7da0ff0000000033032fad</x:v>
      </x:c>
      <x:c r="G599" s="54" t="str">
        <x:v>证据不足：官方场地资料及同名婚礼账号报价，暂无详细独立婚礼亲历</x:v>
      </x:c>
    </x:row>
    <x:row r="600" ht="60" customHeight="1">
      <x:c r="A600" s="54" t="str">
        <x:v>三亚亚特兰蒂斯酒店</x:v>
      </x:c>
      <x:c r="B600" s="54" t="str">
        <x:v>海棠湾</x:v>
      </x:c>
      <x:c r="C600" s="54" t="str">
        <x:v>套餐限制 / 待确认</x:v>
      </x:c>
      <x:c r="D600" s="54" t="str">
        <x:v>P59 新增资料核验：2025同名婚礼账号列30人118888元，15间房3天2晚，草坪/餐厅用餐及畅饮；未列税服和使用期限，历史参考须重新询价，不与2027百人方案混用权益。</x:v>
      </x:c>
      <x:c r="E600" s="54" t="str">
        <x:v>小红书套餐 / 待确认</x:v>
      </x:c>
      <x:c r="F600" s="54" t="str">
        <x:v>https://www.xiaohongshu.com/explore/67876c13000000001b00aaaa</x:v>
      </x:c>
      <x:c r="G600" s="54" t="str">
        <x:v>证据不足：官方场地资料及同名婚礼账号报价，暂无详细独立婚礼亲历</x:v>
      </x:c>
    </x:row>
    <x:row r="601" ht="60" customHeight="1">
      <x:c r="A601" s="54" t="str">
        <x:v>三亚亚特兰蒂斯酒店</x:v>
      </x:c>
      <x:c r="B601" s="54" t="str">
        <x:v>海棠湾</x:v>
      </x:c>
      <x:c r="C601" s="54" t="str">
        <x:v>检索缺口</x:v>
      </x:c>
      <x:c r="D601" s="54" t="str">
        <x:v>官方婚礼稿为历史资料，仅确认婚礼业务/场地线索；其中旧套餐权益、场地容量和价格不作为当前可订承诺。</x:v>
      </x:c>
      <x:c r="E601" s="54" t="str"/>
      <x:c r="F601" s="54" t="str"/>
      <x:c r="G601" s="54" t="str">
        <x:v>证据不足：官方场地资料及同名婚礼账号报价，暂无详细独立婚礼亲历</x:v>
      </x:c>
    </x:row>
    <x:row r="602" ht="60" customHeight="1">
      <x:c r="A602" s="54" t="str">
        <x:v>三亚亚特兰蒂斯酒店</x:v>
      </x:c>
      <x:c r="B602" s="54" t="str">
        <x:v>海棠湾</x:v>
      </x:c>
      <x:c r="C602" s="54" t="str">
        <x:v>检索缺口</x:v>
      </x:c>
      <x:c r="D602" s="54" t="str">
        <x:v>官方介绍可确认婚礼业务或场地线索，但不能代替独立新人体验、具体档期及套餐合同。</x:v>
      </x:c>
      <x:c r="E602" s="54" t="str"/>
      <x:c r="F602" s="54" t="str"/>
      <x:c r="G602" s="54" t="str">
        <x:v>证据不足：官方场地资料及同名婚礼账号报价，暂无详细独立婚礼亲历</x:v>
      </x:c>
    </x:row>
    <x:row r="603" ht="60" customHeight="1">
      <x:c r="A603" s="54" t="str">
        <x:v>三亚亚特兰蒂斯酒店</x:v>
      </x:c>
      <x:c r="B603" s="54" t="str">
        <x:v>海棠湾</x:v>
      </x:c>
      <x:c r="C603" s="54" t="str">
        <x:v>检索缺口</x:v>
      </x:c>
      <x:c r="D603" s="54" t="str">
        <x:v>两档报价来自同一个同名婚礼营销账号，未核实账号认证或酒店授权；不是两个独立体验样本。</x:v>
      </x:c>
      <x:c r="E603" s="54" t="str"/>
      <x:c r="F603" s="54" t="str"/>
      <x:c r="G603" s="54" t="str">
        <x:v>证据不足：官方场地资料及同名婚礼账号报价，暂无详细独立婚礼亲历</x:v>
      </x:c>
    </x:row>
    <x:row r="604" ht="60" customHeight="1">
      <x:c r="A604" s="54" t="str">
        <x:v>三亚绿发山海天JW万豪酒店</x:v>
      </x:c>
      <x:c r="B604" s="54" t="str">
        <x:v>大东海</x:v>
      </x:c>
      <x:c r="C604" s="54" t="str">
        <x:v>优点</x:v>
      </x:c>
      <x:c r="D604" s="54" t="str">
        <x:v>证据不足，未形成可靠归纳</x:v>
      </x:c>
      <x:c r="E604" s="54" t="str"/>
      <x:c r="F604" s="54" t="str"/>
      <x:c r="G604" s="54" t="str">
        <x:v>有限：2025酒店营销Q&amp;A＋未证实亲历的个人推荐</x:v>
      </x:c>
    </x:row>
    <x:row r="605" ht="60" customHeight="1">
      <x:c r="A605" s="54" t="str">
        <x:v>三亚绿发山海天JW万豪酒店</x:v>
      </x:c>
      <x:c r="B605" s="54" t="str">
        <x:v>大东海</x:v>
      </x:c>
      <x:c r="C605" s="54" t="str">
        <x:v>缺点</x:v>
      </x:c>
      <x:c r="D605" s="54" t="str">
        <x:v>证据不足，未形成可靠归纳</x:v>
      </x:c>
      <x:c r="E605" s="54" t="str"/>
      <x:c r="F605" s="54" t="str"/>
      <x:c r="G605" s="54" t="str">
        <x:v>有限：2025酒店营销Q&amp;A＋未证实亲历的个人推荐</x:v>
      </x:c>
    </x:row>
    <x:row r="606" ht="60" customHeight="1">
      <x:c r="A606" s="54" t="str">
        <x:v>三亚绿发山海天JW万豪酒店</x:v>
      </x:c>
      <x:c r="B606" s="54" t="str">
        <x:v>大东海</x:v>
      </x:c>
      <x:c r="C606" s="54" t="str">
        <x:v>亮点</x:v>
      </x:c>
      <x:c r="D606" s="54" t="str">
        <x:v>官方资料介绍：万豪官网明确提供婚礼服务，列海滨婚礼堂、海滨草坪、沙滩、宴会厅及新娘房；中文官网确认现用绿发冠名。</x:v>
      </x:c>
      <x:c r="E606" s="54" t="str">
        <x:v>官方资料核验</x:v>
      </x:c>
      <x:c r="F606" s="54" t="str">
        <x:v>https://www.marriott.com/en-us/hotels/syxdb-jw-marriott-hotel-sanya-dadonghai-bay/events/</x:v>
      </x:c>
      <x:c r="G606" s="54" t="str">
        <x:v>有限：2025酒店营销Q&amp;A＋未证实亲历的个人推荐</x:v>
      </x:c>
    </x:row>
    <x:row r="607" ht="60" customHeight="1">
      <x:c r="A607" s="54" t="str">
        <x:v>三亚绿发山海天JW万豪酒店</x:v>
      </x:c>
      <x:c r="B607" s="54" t="str">
        <x:v>大东海</x:v>
      </x:c>
      <x:c r="C607" s="54" t="str">
        <x:v>亮点</x:v>
      </x:c>
      <x:c r="D607" s="54" t="str">
        <x:v>婚庆商2025年场地盘点将山海天JW万豪婚礼堂描述为通透玻璃礼堂，可作为考察室内仪式风格的线索；具体厅名、容量和档期待酒店确认。</x:v>
      </x:c>
      <x:c r="E607" s="54" t="str">
        <x:v>婚庆/商家内容</x:v>
      </x:c>
      <x:c r="F607" s="54" t="str">
        <x:v>https://www.xiaohongshu.com/explore/68f1e434000000000700d867</x:v>
      </x:c>
      <x:c r="G607" s="54" t="str">
        <x:v>有限：2025酒店营销Q&amp;A＋未证实亲历的个人推荐</x:v>
      </x:c>
    </x:row>
    <x:row r="608" ht="60" customHeight="1">
      <x:c r="A608" s="54" t="str">
        <x:v>三亚绿发山海天JW万豪酒店</x:v>
      </x:c>
      <x:c r="B608" s="54" t="str">
        <x:v>大东海</x:v>
      </x:c>
      <x:c r="C608" s="54" t="str">
        <x:v>亮点</x:v>
      </x:c>
      <x:c r="D608" s="54" t="str">
        <x:v>同名酒店2025年介绍中，婚礼堂旁即有草坪，可组合室内仪式与户外晚宴；实际开放与布置动线仍须按所订场地核对。</x:v>
      </x:c>
      <x:c r="E608" s="54" t="str">
        <x:v>酒店同名账号发布</x:v>
      </x:c>
      <x:c r="F608" s="54" t="str">
        <x:v>https://www.xiaohongshu.com/explore/68887c930000000005006757</x:v>
      </x:c>
      <x:c r="G608" s="54" t="str">
        <x:v>有限：2025酒店营销Q&amp;A＋未证实亲历的个人推荐</x:v>
      </x:c>
    </x:row>
    <x:row r="609" ht="60" customHeight="1">
      <x:c r="A609" s="54" t="str">
        <x:v>三亚绿发山海天JW万豪酒店</x:v>
      </x:c>
      <x:c r="B609" s="54" t="str">
        <x:v>大东海</x:v>
      </x:c>
      <x:c r="C609" s="54" t="str">
        <x:v>亮点</x:v>
      </x:c>
      <x:c r="D609" s="54" t="str">
        <x:v>2025年同名酒店帖列1000㎡滨海草坪、透明玻璃贝壳造型JW婚礼堂及916㎡无柱宴会厅；礼堂所写50人以内是场地容量，不是套餐包含人数。</x:v>
      </x:c>
      <x:c r="E609" s="54" t="str">
        <x:v>酒店同名账号发布</x:v>
      </x:c>
      <x:c r="F609" s="54" t="str">
        <x:v>https://www.xiaohongshu.com/explore/68887c930000000005006757</x:v>
      </x:c>
      <x:c r="G609" s="54" t="str">
        <x:v>有限：2025酒店营销Q&amp;A＋未证实亲历的个人推荐</x:v>
      </x:c>
    </x:row>
    <x:row r="610" ht="60" customHeight="1">
      <x:c r="A610" s="54" t="str">
        <x:v>三亚绿发山海天JW万豪酒店</x:v>
      </x:c>
      <x:c r="B610" s="54" t="str">
        <x:v>大东海</x:v>
      </x:c>
      <x:c r="C610" s="54" t="str">
        <x:v>亮点</x:v>
      </x:c>
      <x:c r="D610" s="54" t="str">
        <x:v>该帖称有10、20、30、40、50、100人档位并分淡旺季，可据规模询价；正文没有公布具体档价。</x:v>
      </x:c>
      <x:c r="E610" s="54" t="str">
        <x:v>酒店同名账号发布</x:v>
      </x:c>
      <x:c r="F610" s="54" t="str">
        <x:v>https://www.xiaohongshu.com/explore/68887c930000000005006757</x:v>
      </x:c>
      <x:c r="G610" s="54" t="str">
        <x:v>有限：2025酒店营销Q&amp;A＋未证实亲历的个人推荐</x:v>
      </x:c>
    </x:row>
    <x:row r="611" ht="60" customHeight="1">
      <x:c r="A611" s="54" t="str">
        <x:v>三亚绿发山海天JW万豪酒店</x:v>
      </x:c>
      <x:c r="B611" s="54" t="str">
        <x:v>大东海</x:v>
      </x:c>
      <x:c r="C611" s="54" t="str">
        <x:v>潜在风险</x:v>
      </x:c>
      <x:c r="D611" s="54" t="str">
        <x:v>个人账号2025年仅称50人方案“不到10万元”，没有具体房晚、餐饮、日期或精确售价；另提整体婚礼不到20万元是其预算设想，不能当酒店合同报价。</x:v>
      </x:c>
      <x:c r="E611" s="54" t="str">
        <x:v>未经核实 / 个人整理</x:v>
      </x:c>
      <x:c r="F611" s="54" t="str">
        <x:v>https://www.xiaohongshu.com/explore/685c0463000000001703003c</x:v>
      </x:c>
      <x:c r="G611" s="54" t="str">
        <x:v>有限：2025酒店营销Q&amp;A＋未证实亲历的个人推荐</x:v>
      </x:c>
    </x:row>
    <x:row r="612" ht="60" customHeight="1">
      <x:c r="A612" s="54" t="str">
        <x:v>三亚绿发山海天JW万豪酒店</x:v>
      </x:c>
      <x:c r="B612" s="54" t="str">
        <x:v>大东海</x:v>
      </x:c>
      <x:c r="C612" s="54" t="str">
        <x:v>潜在风险</x:v>
      </x:c>
      <x:c r="D612" s="54" t="str">
        <x:v>宣传中的餐厅、客房及儿童设施介绍不等于婚礼套餐包含权益；正文未披露税服、雨备、超时或取消条款。</x:v>
      </x:c>
      <x:c r="E612" s="54" t="str">
        <x:v>酒店同名账号发布</x:v>
      </x:c>
      <x:c r="F612" s="54" t="str">
        <x:v>https://www.xiaohongshu.com/explore/68887c930000000005006757</x:v>
      </x:c>
      <x:c r="G612" s="54" t="str">
        <x:v>有限：2025酒店营销Q&amp;A＋未证实亲历的个人推荐</x:v>
      </x:c>
    </x:row>
    <x:row r="613" ht="60" customHeight="1">
      <x:c r="A613" s="54" t="str">
        <x:v>三亚绿发山海天JW万豪酒店</x:v>
      </x:c>
      <x:c r="B613" s="54" t="str">
        <x:v>大东海</x:v>
      </x:c>
      <x:c r="C613" s="54" t="str">
        <x:v>检索缺口</x:v>
      </x:c>
      <x:c r="D613" s="54" t="str">
        <x:v>尚无本轮已核对的完整婚礼套餐。</x:v>
      </x:c>
      <x:c r="E613" s="54" t="str"/>
      <x:c r="F613" s="54" t="str"/>
      <x:c r="G613" s="54" t="str">
        <x:v>有限：2025酒店营销Q&amp;A＋未证实亲历的个人推荐</x:v>
      </x:c>
    </x:row>
    <x:row r="614" ht="60" customHeight="1">
      <x:c r="A614" s="54" t="str">
        <x:v>三亚绿发山海天JW万豪酒店</x:v>
      </x:c>
      <x:c r="B614" s="54" t="str">
        <x:v>大东海</x:v>
      </x:c>
      <x:c r="C614" s="54" t="str">
        <x:v>检索缺口</x:v>
      </x:c>
      <x:c r="D614" s="54" t="str">
        <x:v>官方介绍可确认婚礼业务或场地线索，但不能代替独立新人体验、具体档期及套餐合同。</x:v>
      </x:c>
      <x:c r="E614" s="54" t="str"/>
      <x:c r="F614" s="54" t="str"/>
      <x:c r="G614" s="54" t="str">
        <x:v>有限：2025酒店营销Q&amp;A＋未证实亲历的个人推荐</x:v>
      </x:c>
    </x:row>
    <x:row r="615" ht="60" customHeight="1">
      <x:c r="A615" s="54" t="str">
        <x:v>三亚绿发山海天JW万豪酒店</x:v>
      </x:c>
      <x:c r="B615" s="54" t="str">
        <x:v>大东海</x:v>
      </x:c>
      <x:c r="C615" s="54" t="str">
        <x:v>检索缺口</x:v>
      </x:c>
      <x:c r="D615" s="54" t="str">
        <x:v>本轮未取得该酒店近期婚礼执行、餐饮与客房服务的独立复盘。</x:v>
      </x:c>
      <x:c r="E615" s="54" t="str"/>
      <x:c r="F615" s="54" t="str"/>
      <x:c r="G615" s="54" t="str">
        <x:v>有限：2025酒店营销Q&amp;A＋未证实亲历的个人推荐</x:v>
      </x:c>
    </x:row>
    <x:row r="616" ht="60" customHeight="1">
      <x:c r="A616" s="54" t="str">
        <x:v>三亚绿发山海天JW万豪酒店</x:v>
      </x:c>
      <x:c r="B616" s="54" t="str">
        <x:v>大东海</x:v>
      </x:c>
      <x:c r="C616" s="54" t="str">
        <x:v>检索缺口</x:v>
      </x:c>
      <x:c r="D616" s="54" t="str">
        <x:v>个人推荐中的海色、私密性和价值判断未证明来自实际看场；不归纳为已验证优点。</x:v>
      </x:c>
      <x:c r="E616" s="54" t="str"/>
      <x:c r="F616" s="54" t="str"/>
      <x:c r="G616" s="54" t="str">
        <x:v>有限：2025酒店营销Q&amp;A＋未证实亲历的个人推荐</x:v>
      </x:c>
    </x:row>
    <x:row r="617" ht="60" customHeight="1">
      <x:c r="A617" s="54" t="str">
        <x:v>三亚福朋喜来登酒店</x:v>
      </x:c>
      <x:c r="B617" s="54" t="str">
        <x:v>三亚湾</x:v>
      </x:c>
      <x:c r="C617" s="54" t="str">
        <x:v>优点</x:v>
      </x:c>
      <x:c r="D617" s="54" t="str">
        <x:v>一位2025年入住及看场作者称，所住尊贵海景房宽敞干净，29楼酒吧当时较安静；这是单次特定房型与时段的住宿体验。</x:v>
      </x:c>
      <x:c r="E617" s="54" t="str">
        <x:v>正文声称亲历</x:v>
      </x:c>
      <x:c r="F617" s="54" t="str">
        <x:v>https://www.xiaohongshu.com/explore/6870e3cc000000002201d9fc</x:v>
      </x:c>
      <x:c r="G617" s="54" t="str">
        <x:v>有限：单篇2025住宿看场＋摄影服务商简短推广</x:v>
      </x:c>
    </x:row>
    <x:row r="618" ht="60" customHeight="1">
      <x:c r="A618" s="54" t="str">
        <x:v>三亚福朋喜来登酒店</x:v>
      </x:c>
      <x:c r="B618" s="54" t="str">
        <x:v>三亚湾</x:v>
      </x:c>
      <x:c r="C618" s="54" t="str">
        <x:v>缺点</x:v>
      </x:c>
      <x:c r="D618" s="54" t="str">
        <x:v>证据不足，未形成可靠归纳</x:v>
      </x:c>
      <x:c r="E618" s="54" t="str"/>
      <x:c r="F618" s="54" t="str"/>
      <x:c r="G618" s="54" t="str">
        <x:v>有限：单篇2025住宿看场＋摄影服务商简短推广</x:v>
      </x:c>
    </x:row>
    <x:row r="619" ht="60" customHeight="1">
      <x:c r="A619" s="54" t="str">
        <x:v>三亚福朋喜来登酒店</x:v>
      </x:c>
      <x:c r="B619" s="54" t="str">
        <x:v>三亚湾</x:v>
      </x:c>
      <x:c r="C619" s="54" t="str">
        <x:v>亮点</x:v>
      </x:c>
      <x:c r="D619" s="54" t="str">
        <x:v>官方资料介绍：万豪官网婚礼栏目介绍定制婚礼厅、专业婚礼策划师、婚宴服务团队和餐饮；FAQ明确提供婚礼服务。</x:v>
      </x:c>
      <x:c r="E619" s="54" t="str">
        <x:v>官方资料核验</x:v>
      </x:c>
      <x:c r="F619" s="54" t="str">
        <x:v>https://www.marriott.com/en-us/hotels/syxfp-four-points-hainan-sanya/events/</x:v>
      </x:c>
      <x:c r="G619" s="54" t="str">
        <x:v>有限：单篇2025住宿看场＋摄影服务商简短推广</x:v>
      </x:c>
    </x:row>
    <x:row r="620" ht="60" customHeight="1">
      <x:c r="A620" s="54" t="str">
        <x:v>三亚福朋喜来登酒店</x:v>
      </x:c>
      <x:c r="B620" s="54" t="str">
        <x:v>三亚湾</x:v>
      </x:c>
      <x:c r="C620" s="54" t="str">
        <x:v>亮点</x:v>
      </x:c>
      <x:c r="D620" s="54" t="str">
        <x:v>该作者看场时喜欢婚礼堂的粉色装饰、鲜花及蝴蝶和钻石雨灯光效果，认为现场观感超过照片；这些为当日布置观察，不等于所有婚礼默认包含。</x:v>
      </x:c>
      <x:c r="E620" s="54" t="str">
        <x:v>正文声称亲历</x:v>
      </x:c>
      <x:c r="F620" s="54" t="str">
        <x:v>https://www.xiaohongshu.com/explore/6870e3cc000000002201d9fc</x:v>
      </x:c>
      <x:c r="G620" s="54" t="str">
        <x:v>有限：单篇2025住宿看场＋摄影服务商简短推广</x:v>
      </x:c>
    </x:row>
    <x:row r="621" ht="60" customHeight="1">
      <x:c r="A621" s="54" t="str">
        <x:v>三亚福朋喜来登酒店</x:v>
      </x:c>
      <x:c r="B621" s="54" t="str">
        <x:v>三亚湾</x:v>
      </x:c>
      <x:c r="C621" s="54" t="str">
        <x:v>潜在风险</x:v>
      </x:c>
      <x:c r="D621" s="54" t="str">
        <x:v>拍摄服务商仅泛称婚礼堂可节省策划费用，未提供价格和含项；需另核礼堂装饰、灯光特效、花艺及使用时长的具体收费。</x:v>
      </x:c>
      <x:c r="E621" s="54" t="str">
        <x:v>婚庆/商家内容
正文声称亲历</x:v>
      </x:c>
      <x:c r="F621" s="54" t="str">
        <x:v>https://www.xiaohongshu.com/explore/69c43654000000001a030e9f
https://www.xiaohongshu.com/explore/6870e3cc000000002201d9fc</x:v>
      </x:c>
      <x:c r="G621" s="54" t="str">
        <x:v>有限：单篇2025住宿看场＋摄影服务商简短推广</x:v>
      </x:c>
    </x:row>
    <x:row r="622" ht="60" customHeight="1">
      <x:c r="A622" s="54" t="str">
        <x:v>三亚福朋喜来登酒店</x:v>
      </x:c>
      <x:c r="B622" s="54" t="str">
        <x:v>三亚湾</x:v>
      </x:c>
      <x:c r="C622" s="54" t="str">
        <x:v>检索缺口</x:v>
      </x:c>
      <x:c r="D622" s="54" t="str">
        <x:v>公开活动页没有完整婚礼套餐价。</x:v>
      </x:c>
      <x:c r="E622" s="54" t="str"/>
      <x:c r="F622" s="54" t="str"/>
      <x:c r="G622" s="54" t="str">
        <x:v>有限：单篇2025住宿看场＋摄影服务商简短推广</x:v>
      </x:c>
    </x:row>
    <x:row r="623" ht="60" customHeight="1">
      <x:c r="A623" s="54" t="str">
        <x:v>三亚福朋喜来登酒店</x:v>
      </x:c>
      <x:c r="B623" s="54" t="str">
        <x:v>三亚湾</x:v>
      </x:c>
      <x:c r="C623" s="54" t="str">
        <x:v>检索缺口</x:v>
      </x:c>
      <x:c r="D623" s="54" t="str">
        <x:v>官方介绍可确认婚礼业务或场地线索，但不能代替独立新人体验、具体档期及套餐合同。</x:v>
      </x:c>
      <x:c r="E623" s="54" t="str"/>
      <x:c r="F623" s="54" t="str"/>
      <x:c r="G623" s="54" t="str">
        <x:v>有限：单篇2025住宿看场＋摄影服务商简短推广</x:v>
      </x:c>
    </x:row>
    <x:row r="624" ht="60" customHeight="1">
      <x:c r="A624" s="54" t="str">
        <x:v>三亚福朋喜来登酒店</x:v>
      </x:c>
      <x:c r="B624" s="54" t="str">
        <x:v>三亚湾</x:v>
      </x:c>
      <x:c r="C624" s="54" t="str">
        <x:v>检索缺口</x:v>
      </x:c>
      <x:c r="D624" s="54" t="str">
        <x:v>只有一篇自述住宿与看场，未取得实际婚宴、婚礼执行或售后复盘。</x:v>
      </x:c>
      <x:c r="E624" s="54" t="str"/>
      <x:c r="F624" s="54" t="str"/>
      <x:c r="G624" s="54" t="str">
        <x:v>有限：单篇2025住宿看场＋摄影服务商简短推广</x:v>
      </x:c>
    </x:row>
    <x:row r="625" ht="60" customHeight="1">
      <x:c r="A625" s="54" t="str">
        <x:v>三亚福朋喜来登酒店</x:v>
      </x:c>
      <x:c r="B625" s="54" t="str">
        <x:v>三亚湾</x:v>
      </x:c>
      <x:c r="C625" s="54" t="str">
        <x:v>检索缺口</x:v>
      </x:c>
      <x:c r="D625" s="54" t="str">
        <x:v>现行可用婚礼堂、固定装饰是否可改、外部婚庆进场及餐饮/住宿费用仍待书面确认。</x:v>
      </x:c>
      <x:c r="E625" s="54" t="str"/>
      <x:c r="F625" s="54" t="str"/>
      <x:c r="G625" s="54" t="str">
        <x:v>有限：单篇2025住宿看场＋摄影服务商简短推广</x:v>
      </x:c>
    </x:row>
    <x:row r="626" ht="60" customHeight="1">
      <x:c r="A626" s="54" t="str">
        <x:v>三亚湾假日度假酒店</x:v>
      </x:c>
      <x:c r="B626" s="54" t="str">
        <x:v>三亚湾</x:v>
      </x:c>
      <x:c r="C626" s="54" t="str">
        <x:v>优点</x:v>
      </x:c>
      <x:c r="D626" s="54" t="str">
        <x:v>证据不足，未形成可靠归纳</x:v>
      </x:c>
      <x:c r="E626" s="54" t="str"/>
      <x:c r="F626" s="54" t="str"/>
      <x:c r="G626" s="54" t="str">
        <x:v>证据不足：官方场地资料，暂无可归纳独立亲历</x:v>
      </x:c>
    </x:row>
    <x:row r="627" ht="60" customHeight="1">
      <x:c r="A627" s="54" t="str">
        <x:v>三亚湾假日度假酒店</x:v>
      </x:c>
      <x:c r="B627" s="54" t="str">
        <x:v>三亚湾</x:v>
      </x:c>
      <x:c r="C627" s="54" t="str">
        <x:v>缺点</x:v>
      </x:c>
      <x:c r="D627" s="54" t="str">
        <x:v>证据不足，未形成可靠归纳</x:v>
      </x:c>
      <x:c r="E627" s="54" t="str"/>
      <x:c r="F627" s="54" t="str"/>
      <x:c r="G627" s="54" t="str">
        <x:v>证据不足：官方场地资料，暂无可归纳独立亲历</x:v>
      </x:c>
    </x:row>
    <x:row r="628" ht="60" customHeight="1">
      <x:c r="A628" s="54" t="str">
        <x:v>三亚湾假日度假酒店</x:v>
      </x:c>
      <x:c r="B628" s="54" t="str">
        <x:v>三亚湾</x:v>
      </x:c>
      <x:c r="C628" s="54" t="str">
        <x:v>亮点</x:v>
      </x:c>
      <x:c r="D628" s="54" t="str">
        <x:v>官方资料介绍：IHG官网活动页明确草坪可举办婚礼，介绍约1000平方米草坪及室内宴会场地。</x:v>
      </x:c>
      <x:c r="E628" s="54" t="str">
        <x:v>官方资料核验</x:v>
      </x:c>
      <x:c r="F628" s="54" t="str">
        <x:v>https://www.ihg.com/holidayinnresorts/hotels/us/en/sanya-bay/syxsb/hoteldetail/events-facilities</x:v>
      </x:c>
      <x:c r="G628" s="54" t="str">
        <x:v>证据不足：官方场地资料，暂无可归纳独立亲历</x:v>
      </x:c>
    </x:row>
    <x:row r="629" ht="60" customHeight="1">
      <x:c r="A629" s="54" t="str">
        <x:v>三亚湾假日度假酒店</x:v>
      </x:c>
      <x:c r="B629" s="54" t="str">
        <x:v>三亚湾</x:v>
      </x:c>
      <x:c r="C629" s="54" t="str">
        <x:v>亮点</x:v>
      </x:c>
      <x:c r="D629" s="54" t="str">
        <x:v>酒店同名账号2024年婚宴帖曾列婚房、停车、试菜折扣及积分等配套，可作为传统婚宴接待方向的线索。</x:v>
      </x:c>
      <x:c r="E629" s="54" t="str">
        <x:v>酒店同名账号发布</x:v>
      </x:c>
      <x:c r="F629" s="54" t="str">
        <x:v>https://www.xiaohongshu.com/explore/66875335000000001e011b9c</x:v>
      </x:c>
      <x:c r="G629" s="54" t="str">
        <x:v>证据不足：官方场地资料，暂无可归纳独立亲历</x:v>
      </x:c>
    </x:row>
    <x:row r="630" ht="60" customHeight="1">
      <x:c r="A630" s="54" t="str">
        <x:v>三亚湾假日度假酒店</x:v>
      </x:c>
      <x:c r="B630" s="54" t="str">
        <x:v>三亚湾</x:v>
      </x:c>
      <x:c r="C630" s="54" t="str">
        <x:v>潜在风险</x:v>
      </x:c>
      <x:c r="D630" s="54" t="str">
        <x:v>1688元起的单位是每桌10位，不是整场婚礼套餐；未列最低桌数、完整菜单、税服和有效期，赠房/礼遇也不能按每桌叠加推算。</x:v>
      </x:c>
      <x:c r="E630" s="54" t="str">
        <x:v>酒店同名账号发布</x:v>
      </x:c>
      <x:c r="F630" s="54" t="str">
        <x:v>https://www.xiaohongshu.com/explore/66875335000000001e011b9c</x:v>
      </x:c>
      <x:c r="G630" s="54" t="str">
        <x:v>证据不足：官方场地资料，暂无可归纳独立亲历</x:v>
      </x:c>
    </x:row>
    <x:row r="631" ht="60" customHeight="1">
      <x:c r="A631" s="54" t="str">
        <x:v>三亚湾假日度假酒店</x:v>
      </x:c>
      <x:c r="B631" s="54" t="str">
        <x:v>三亚湾</x:v>
      </x:c>
      <x:c r="C631" s="54" t="str">
        <x:v>套餐限制 / 待确认</x:v>
      </x:c>
      <x:c r="D631" s="54" t="str">
        <x:v>P57 新增资料核验：2024酒店账号历史婚宴桌价1688元/桌起，10位/桌，非整场婚礼总价。房晚及赠送礼遇的最低桌数/消费门槛未列；不乘桌数推算全包价，税服及当前有效期待重询。</x:v>
      </x:c>
      <x:c r="E631" s="54" t="str">
        <x:v>小红书套餐 / 待确认</x:v>
      </x:c>
      <x:c r="F631" s="54" t="str">
        <x:v>https://www.xiaohongshu.com/explore/66875335000000001e011b9c</x:v>
      </x:c>
      <x:c r="G631" s="54" t="str">
        <x:v>证据不足：官方场地资料，暂无可归纳独立亲历</x:v>
      </x:c>
    </x:row>
    <x:row r="632" ht="60" customHeight="1">
      <x:c r="A632" s="54" t="str">
        <x:v>三亚湾假日度假酒店</x:v>
      </x:c>
      <x:c r="B632" s="54" t="str">
        <x:v>三亚湾</x:v>
      </x:c>
      <x:c r="C632" s="54" t="str">
        <x:v>检索缺口</x:v>
      </x:c>
      <x:c r="D632" s="54" t="str">
        <x:v>已获得2024年1688元/桌起历史婚宴价，但每桌人数以外的最低桌数、礼遇门槛、当前价格和有效期未列。</x:v>
      </x:c>
      <x:c r="E632" s="54" t="str"/>
      <x:c r="F632" s="54" t="str"/>
      <x:c r="G632" s="54" t="str">
        <x:v>证据不足：官方场地资料，暂无可归纳独立亲历</x:v>
      </x:c>
    </x:row>
    <x:row r="633" ht="60" customHeight="1">
      <x:c r="A633" s="54" t="str">
        <x:v>三亚湾假日度假酒店</x:v>
      </x:c>
      <x:c r="B633" s="54" t="str">
        <x:v>三亚湾</x:v>
      </x:c>
      <x:c r="C633" s="54" t="str">
        <x:v>检索缺口</x:v>
      </x:c>
      <x:c r="D633" s="54" t="str">
        <x:v>官网不同语言会议总面积有差异，未归一为婚礼规格；缺独立婚礼履约体验。</x:v>
      </x:c>
      <x:c r="E633" s="54" t="str"/>
      <x:c r="F633" s="54" t="str"/>
      <x:c r="G633" s="54" t="str">
        <x:v>证据不足：官方场地资料，暂无可归纳独立亲历</x:v>
      </x:c>
    </x:row>
    <x:row r="634" ht="60" customHeight="1">
      <x:c r="A634" s="54" t="str">
        <x:v>三亚海立方度假酒店</x:v>
      </x:c>
      <x:c r="B634" s="54" t="str">
        <x:v>三亚湾</x:v>
      </x:c>
      <x:c r="C634" s="54" t="str">
        <x:v>优点</x:v>
      </x:c>
      <x:c r="D634" s="54" t="str">
        <x:v>证据不足，未形成可靠归纳</x:v>
      </x:c>
      <x:c r="E634" s="54" t="str"/>
      <x:c r="F634" s="54" t="str"/>
      <x:c r="G634" s="54" t="str">
        <x:v>证据不足：官方场地资料，暂无可归纳独立亲历</x:v>
      </x:c>
    </x:row>
    <x:row r="635" ht="60" customHeight="1">
      <x:c r="A635" s="54" t="str">
        <x:v>三亚海立方度假酒店</x:v>
      </x:c>
      <x:c r="B635" s="54" t="str">
        <x:v>三亚湾</x:v>
      </x:c>
      <x:c r="C635" s="54" t="str">
        <x:v>缺点</x:v>
      </x:c>
      <x:c r="D635" s="54" t="str">
        <x:v>证据不足，未形成可靠归纳</x:v>
      </x:c>
      <x:c r="E635" s="54" t="str"/>
      <x:c r="F635" s="54" t="str"/>
      <x:c r="G635" s="54" t="str">
        <x:v>证据不足：官方场地资料，暂无可归纳独立亲历</x:v>
      </x:c>
    </x:row>
    <x:row r="636" ht="60" customHeight="1">
      <x:c r="A636" s="54" t="str">
        <x:v>三亚海立方度假酒店</x:v>
      </x:c>
      <x:c r="B636" s="54" t="str">
        <x:v>三亚湾</x:v>
      </x:c>
      <x:c r="C636" s="54" t="str">
        <x:v>亮点</x:v>
      </x:c>
      <x:c r="D636" s="54" t="str">
        <x:v>官方资料介绍：三亚市旅游发展局官方酒店介绍明确其滨海泳池、花园及草坪可用于户外婚礼及社交酒会。</x:v>
      </x:c>
      <x:c r="E636" s="54" t="str">
        <x:v>官方资料核验</x:v>
      </x:c>
      <x:c r="F636" s="54" t="str">
        <x:v>https://www.visitsanya.com/zh/accommodation/三亚海立方度假酒店</x:v>
      </x:c>
      <x:c r="G636" s="54" t="str">
        <x:v>证据不足：官方场地资料，暂无可归纳独立亲历</x:v>
      </x:c>
    </x:row>
    <x:row r="637" ht="60" customHeight="1">
      <x:c r="A637" s="54" t="str">
        <x:v>三亚海立方度假酒店</x:v>
      </x:c>
      <x:c r="B637" s="54" t="str">
        <x:v>三亚湾</x:v>
      </x:c>
      <x:c r="C637" s="54" t="str">
        <x:v>潜在风险</x:v>
      </x:c>
      <x:c r="D637" s="54" t="str">
        <x:v>证据不足，未形成可靠归纳</x:v>
      </x:c>
      <x:c r="E637" s="54" t="str"/>
      <x:c r="F637" s="54" t="str"/>
      <x:c r="G637" s="54" t="str">
        <x:v>证据不足：官方场地资料，暂无可归纳独立亲历</x:v>
      </x:c>
    </x:row>
    <x:row r="638" ht="60" customHeight="1">
      <x:c r="A638" s="54" t="str">
        <x:v>三亚海立方度假酒店</x:v>
      </x:c>
      <x:c r="B638" s="54" t="str">
        <x:v>三亚湾</x:v>
      </x:c>
      <x:c r="C638" s="54" t="str">
        <x:v>检索缺口</x:v>
      </x:c>
      <x:c r="D638" s="54" t="str">
        <x:v>旅游局介绍不等同酒店现行报价，需确认实际开放场地和婚礼服务范围。</x:v>
      </x:c>
      <x:c r="E638" s="54" t="str"/>
      <x:c r="F638" s="54" t="str"/>
      <x:c r="G638" s="54" t="str">
        <x:v>证据不足：官方场地资料，暂无可归纳独立亲历</x:v>
      </x:c>
    </x:row>
    <x:row r="639" ht="60" customHeight="1">
      <x:c r="A639" s="54" t="str">
        <x:v>三亚海立方度假酒店</x:v>
      </x:c>
      <x:c r="B639" s="54" t="str">
        <x:v>三亚湾</x:v>
      </x:c>
      <x:c r="C639" s="54" t="str">
        <x:v>检索缺口</x:v>
      </x:c>
      <x:c r="D639" s="54" t="str">
        <x:v>官方介绍可确认婚礼业务或场地线索，但不能代替独立新人体验、具体档期及套餐合同。</x:v>
      </x:c>
      <x:c r="E639" s="54" t="str"/>
      <x:c r="F639" s="54" t="str"/>
      <x:c r="G639" s="54" t="str">
        <x:v>证据不足：官方场地资料，暂无可归纳独立亲历</x:v>
      </x:c>
    </x:row>
    <x:row r="640" ht="60" customHeight="1">
      <x:c r="A640" s="54" t="str">
        <x:v>三亚天涯蓝海度假酒店</x:v>
      </x:c>
      <x:c r="B640" s="54" t="str">
        <x:v>待确认（天涯小镇）</x:v>
      </x:c>
      <x:c r="C640" s="54" t="str">
        <x:v>优点</x:v>
      </x:c>
      <x:c r="D640" s="54" t="str">
        <x:v>证据不足，未形成可靠归纳</x:v>
      </x:c>
      <x:c r="E640" s="54" t="str"/>
      <x:c r="F640" s="54" t="str"/>
      <x:c r="G640" s="54" t="str">
        <x:v>有限：营销正文补充服务与场地日租</x:v>
      </x:c>
    </x:row>
    <x:row r="641" ht="60" customHeight="1">
      <x:c r="A641" s="54" t="str">
        <x:v>三亚天涯蓝海度假酒店</x:v>
      </x:c>
      <x:c r="B641" s="54" t="str">
        <x:v>待确认（天涯小镇）</x:v>
      </x:c>
      <x:c r="C641" s="54" t="str">
        <x:v>缺点</x:v>
      </x:c>
      <x:c r="D641" s="54" t="str">
        <x:v>证据不足，未形成可靠归纳</x:v>
      </x:c>
      <x:c r="E641" s="54" t="str"/>
      <x:c r="F641" s="54" t="str"/>
      <x:c r="G641" s="54" t="str">
        <x:v>有限：营销正文补充服务与场地日租</x:v>
      </x:c>
    </x:row>
    <x:row r="642" ht="60" customHeight="1">
      <x:c r="A642" s="54" t="str">
        <x:v>三亚天涯蓝海度假酒店</x:v>
      </x:c>
      <x:c r="B642" s="54" t="str">
        <x:v>待确认（天涯小镇）</x:v>
      </x:c>
      <x:c r="C642" s="54" t="str">
        <x:v>亮点</x:v>
      </x:c>
      <x:c r="D642" s="54" t="str">
        <x:v>官方资料介绍：酒店经营方网站私享定制页明确接受婚礼定制，介绍约30000平方米户外绿地可举办婚礼，并提供泳池、餐厅和剧场等配套。</x:v>
      </x:c>
      <x:c r="E642" s="54" t="str">
        <x:v>官方资料核验</x:v>
      </x:c>
      <x:c r="F642" s="54" t="str">
        <x:v>https://www.tianyablueseahotel.com/customize/</x:v>
      </x:c>
      <x:c r="G642" s="54" t="str">
        <x:v>有限：营销正文补充服务与场地日租</x:v>
      </x:c>
    </x:row>
    <x:row r="643" ht="60" customHeight="1">
      <x:c r="A643" s="54" t="str">
        <x:v>三亚天涯蓝海度假酒店</x:v>
      </x:c>
      <x:c r="B643" s="54" t="str">
        <x:v>待确认（天涯小镇）</x:v>
      </x:c>
      <x:c r="C643" s="54" t="str">
        <x:v>亮点</x:v>
      </x:c>
      <x:c r="D643" s="54" t="str">
        <x:v>酒店同名账号展示临海绿地与椰林，称仪式区和晚宴区可分开，另有无边泳池、书院等拍摄/休憩空间；属于场地宣传。</x:v>
      </x:c>
      <x:c r="E643" s="54" t="str">
        <x:v>酒店同名账号发布</x:v>
      </x:c>
      <x:c r="F643" s="54" t="str">
        <x:v>https://www.xiaohongshu.com/explore/6aa8fcde000000002901a278</x:v>
      </x:c>
      <x:c r="G643" s="54" t="str">
        <x:v>有限：营销正文补充服务与场地日租</x:v>
      </x:c>
    </x:row>
    <x:row r="644" ht="60" customHeight="1">
      <x:c r="A644" s="54" t="str">
        <x:v>三亚天涯蓝海度假酒店</x:v>
      </x:c>
      <x:c r="B644" s="54" t="str">
        <x:v>待确认（天涯小镇）</x:v>
      </x:c>
      <x:c r="C644" s="54" t="str">
        <x:v>亮点</x:v>
      </x:c>
      <x:c r="D644" s="54" t="str">
        <x:v>2026年10月酒店推广称每天只办一场婚礼、场地不接散客参观，列有海边草坪、350㎡室内剧场和海景露台婚房；适合将私密性及室内备用空间列为询价重点。</x:v>
      </x:c>
      <x:c r="E644" s="54" t="str">
        <x:v>酒店同名账号发布</x:v>
      </x:c>
      <x:c r="F644" s="54" t="str">
        <x:v>https://www.xiaohongshu.com/explore/6ad1e4190000000015000124</x:v>
      </x:c>
      <x:c r="G644" s="54" t="str">
        <x:v>有限：营销正文补充服务与场地日租</x:v>
      </x:c>
    </x:row>
    <x:row r="645" ht="60" customHeight="1">
      <x:c r="A645" s="54" t="str">
        <x:v>三亚天涯蓝海度假酒店</x:v>
      </x:c>
      <x:c r="B645" s="54" t="str">
        <x:v>待确认（天涯小镇）</x:v>
      </x:c>
      <x:c r="C645" s="54" t="str">
        <x:v>亮点</x:v>
      </x:c>
      <x:c r="D645" s="54" t="str">
        <x:v>2026年营销正文介绍临海草坪和室内剧场两类场地，并列20、30、50人左右的两晚食宿安排，适合按人数分别询价；没有公开这些套餐的总价。</x:v>
      </x:c>
      <x:c r="E645" s="54" t="str">
        <x:v>未经核实 / 个人整理</x:v>
      </x:c>
      <x:c r="F645" s="54" t="str">
        <x:v>https://www.xiaohongshu.com/explore/6a141f23000000003700c5a4</x:v>
      </x:c>
      <x:c r="G645" s="54" t="str">
        <x:v>有限：营销正文补充服务与场地日租</x:v>
      </x:c>
    </x:row>
    <x:row r="646" ht="60" customHeight="1">
      <x:c r="A646" s="54" t="str">
        <x:v>三亚天涯蓝海度假酒店</x:v>
      </x:c>
      <x:c r="B646" s="54" t="str">
        <x:v>待确认（天涯小镇）</x:v>
      </x:c>
      <x:c r="C646" s="54" t="str">
        <x:v>亮点</x:v>
      </x:c>
      <x:c r="D646" s="54" t="str">
        <x:v>宣传的室内剧场设三角钢琴、灯光音响及后台化妆/更衣空间，可作为与户外不同的仪式选择；是否可作为已订草坪的免费雨备未说明。</x:v>
      </x:c>
      <x:c r="E646" s="54" t="str">
        <x:v>未经核实 / 个人整理</x:v>
      </x:c>
      <x:c r="F646" s="54" t="str">
        <x:v>https://www.xiaohongshu.com/explore/6a141f23000000003700c5a4</x:v>
      </x:c>
      <x:c r="G646" s="54" t="str">
        <x:v>有限：营销正文补充服务与场地日租</x:v>
      </x:c>
    </x:row>
    <x:row r="647" ht="60" customHeight="1">
      <x:c r="A647" s="54" t="str">
        <x:v>三亚天涯蓝海度假酒店</x:v>
      </x:c>
      <x:c r="B647" s="54" t="str">
        <x:v>待确认（天涯小镇）</x:v>
      </x:c>
      <x:c r="C647" s="54" t="str">
        <x:v>潜在风险</x:v>
      </x:c>
      <x:c r="D647" s="54" t="str">
        <x:v>另一篇酒店50人推广使用“一价全含”表述；2026年10月帖子进一步确认一般含晚宴定制，但两篇均没有完整菜单、税费、有效期及婚庆四大人员清单，不能推定所有布置和婚庆费用都已覆盖。</x:v>
      </x:c>
      <x:c r="E647" s="54" t="str">
        <x:v>酒店同名账号发布
酒店同名账号发布</x:v>
      </x:c>
      <x:c r="F647" s="54" t="str">
        <x:v>https://www.xiaohongshu.com/explore/6aa8fcde000000002901a278
https://www.xiaohongshu.com/explore/6ad1e4190000000015000124</x:v>
      </x:c>
      <x:c r="G647" s="54" t="str">
        <x:v>有限：营销正文补充服务与场地日租</x:v>
      </x:c>
    </x:row>
    <x:row r="648" ht="60" customHeight="1">
      <x:c r="A648" s="54" t="str">
        <x:v>三亚天涯蓝海度假酒店</x:v>
      </x:c>
      <x:c r="B648" s="54" t="str">
        <x:v>待确认（天涯小镇）</x:v>
      </x:c>
      <x:c r="C648" s="54" t="str">
        <x:v>潜在风险</x:v>
      </x:c>
      <x:c r="D648" s="54" t="str">
        <x:v>“一天一场、不接散客”需写清适用场地、时间与排他范围；宣传中的30000㎡面积不能直接视为单场婚礼独享面积。20/30/50人起价均称含房、晚宴定制及管家，但各档房晚、菜单、加人费、税费、期限和婚庆服务范围仍需逐项报价。</x:v>
      </x:c>
      <x:c r="E648" s="54" t="str">
        <x:v>酒店同名账号发布</x:v>
      </x:c>
      <x:c r="F648" s="54" t="str">
        <x:v>https://www.xiaohongshu.com/explore/6ad1e4190000000015000124</x:v>
      </x:c>
      <x:c r="G648" s="54" t="str">
        <x:v>有限：营销正文补充服务与场地日租</x:v>
      </x:c>
    </x:row>
    <x:row r="649" ht="60" customHeight="1">
      <x:c r="A649" s="54" t="str">
        <x:v>三亚天涯蓝海度假酒店</x:v>
      </x:c>
      <x:c r="B649" s="54" t="str">
        <x:v>待确认（天涯小镇）</x:v>
      </x:c>
      <x:c r="C649" s="54" t="str">
        <x:v>潜在风险</x:v>
      </x:c>
      <x:c r="D649" s="54" t="str">
        <x:v>正文所称草坪免费未列最低房量、最低消费等前提，不能记作零元婚礼；剧场12000元/天只是场地日租，不能当食宿婚庆全套预算。</x:v>
      </x:c>
      <x:c r="E649" s="54" t="str">
        <x:v>未经核实 / 个人整理</x:v>
      </x:c>
      <x:c r="F649" s="54" t="str">
        <x:v>https://www.xiaohongshu.com/explore/6a141f23000000003700c5a4</x:v>
      </x:c>
      <x:c r="G649" s="54" t="str">
        <x:v>有限：营销正文补充服务与场地日租</x:v>
      </x:c>
    </x:row>
    <x:row r="650" ht="60" customHeight="1">
      <x:c r="A650" s="54" t="str">
        <x:v>三亚天涯蓝海度假酒店</x:v>
      </x:c>
      <x:c r="B650" s="54" t="str">
        <x:v>待确认（天涯小镇）</x:v>
      </x:c>
      <x:c r="C650" s="54" t="str">
        <x:v>潜在风险</x:v>
      </x:c>
      <x:c r="D650" s="54" t="str">
        <x:v>帖子所列草坪面积与200–300人容量属于营销介绍，不能据此认定整片草坪可独占或套餐包含同等人数。实际封场、公众通行和税服需书面确认。</x:v>
      </x:c>
      <x:c r="E650" s="54" t="str">
        <x:v>未经核实 / 个人整理</x:v>
      </x:c>
      <x:c r="F650" s="54" t="str">
        <x:v>https://www.xiaohongshu.com/explore/6a141f23000000003700c5a4</x:v>
      </x:c>
      <x:c r="G650" s="54" t="str">
        <x:v>有限：营销正文补充服务与场地日租</x:v>
      </x:c>
    </x:row>
    <x:row r="651" ht="60" customHeight="1">
      <x:c r="A651" s="54" t="str">
        <x:v>三亚天涯蓝海度假酒店</x:v>
      </x:c>
      <x:c r="B651" s="54" t="str">
        <x:v>待确认（天涯小镇）</x:v>
      </x:c>
      <x:c r="C651" s="54" t="str">
        <x:v>套餐限制 / 待确认</x:v>
      </x:c>
      <x:c r="D651" s="54" t="str">
        <x:v>P53 新增资料核验：酒店同名账号50人85888元起；约25间亲友海景房3天2晚，婚房晚数未单列。较新同价帖称含晚宴定制，菜单、餐标及人数仍待确认；税服/有效期未列。</x:v>
      </x:c>
      <x:c r="E651" s="54" t="str">
        <x:v>小红书套餐 / 待确认</x:v>
      </x:c>
      <x:c r="F651" s="54" t="str">
        <x:v>https://www.xiaohongshu.com/explore/6aa8fcde000000002901a278</x:v>
      </x:c>
      <x:c r="G651" s="54" t="str">
        <x:v>有限：营销正文补充服务与场地日租</x:v>
      </x:c>
    </x:row>
    <x:row r="652" ht="60" customHeight="1">
      <x:c r="A652" s="54" t="str">
        <x:v>三亚天涯蓝海度假酒店</x:v>
      </x:c>
      <x:c r="B652" s="54" t="str">
        <x:v>待确认（天涯小镇）</x:v>
      </x:c>
      <x:c r="C652" s="54" t="str">
        <x:v>套餐限制 / 待确认</x:v>
      </x:c>
      <x:c r="D652" s="54" t="str">
        <x:v>P54 新增资料核验：酒店同名账号20人29999元起；后续同价帖称含婚房、亲友海景房、晚宴定制和管家，但各档数量/菜单未列，不借用50人配置；税服/有效期待核。</x:v>
      </x:c>
      <x:c r="E652" s="54" t="str">
        <x:v>小红书套餐 / 待确认</x:v>
      </x:c>
      <x:c r="F652" s="54" t="str">
        <x:v>https://www.xiaohongshu.com/explore/6aa8fcde000000002901a278</x:v>
      </x:c>
      <x:c r="G652" s="54" t="str">
        <x:v>有限：营销正文补充服务与场地日租</x:v>
      </x:c>
    </x:row>
    <x:row r="653" ht="60" customHeight="1">
      <x:c r="A653" s="54" t="str">
        <x:v>三亚天涯蓝海度假酒店</x:v>
      </x:c>
      <x:c r="B653" s="54" t="str">
        <x:v>待确认（天涯小镇）</x:v>
      </x:c>
      <x:c r="C653" s="54" t="str">
        <x:v>套餐限制 / 待确认</x:v>
      </x:c>
      <x:c r="D653" s="54" t="str">
        <x:v>P55 新增资料核验：酒店同名账号30人48888元起；后续同价帖称含婚房、亲友海景房、晚宴定制和管家，但各档数量/菜单未列，不借用50人配置；税服/有效期待核。</x:v>
      </x:c>
      <x:c r="E653" s="54" t="str">
        <x:v>小红书套餐 / 待确认</x:v>
      </x:c>
      <x:c r="F653" s="54" t="str">
        <x:v>https://www.xiaohongshu.com/explore/6aa8fcde000000002901a278</x:v>
      </x:c>
      <x:c r="G653" s="54" t="str">
        <x:v>有限：营销正文补充服务与场地日租</x:v>
      </x:c>
    </x:row>
    <x:row r="654" ht="60" customHeight="1">
      <x:c r="A654" s="54" t="str">
        <x:v>三亚天涯蓝海度假酒店</x:v>
      </x:c>
      <x:c r="B654" s="54" t="str">
        <x:v>待确认（天涯小镇）</x:v>
      </x:c>
      <x:c r="C654" s="54" t="str">
        <x:v>套餐限制 / 待确认</x:v>
      </x:c>
      <x:c r="D654" s="54" t="str">
        <x:v>P78 新增资料核验：推广帖列室内剧场场地费12000元/天，非婚礼全包或按人总价；可容纳200–300人为场地容量。住房、餐饮、最低消费、税服和使用时段待核，草坪“免费”不代表整场婚礼免费。</x:v>
      </x:c>
      <x:c r="E654" s="54" t="str">
        <x:v>小红书套餐 / 待确认</x:v>
      </x:c>
      <x:c r="F654" s="54" t="str">
        <x:v>https://www.xiaohongshu.com/explore/6a141f23000000003700c5a4</x:v>
      </x:c>
      <x:c r="G654" s="54" t="str">
        <x:v>有限：营销正文补充服务与场地日租</x:v>
      </x:c>
    </x:row>
    <x:row r="655" ht="60" customHeight="1">
      <x:c r="A655" s="54" t="str">
        <x:v>三亚天涯蓝海度假酒店</x:v>
      </x:c>
      <x:c r="B655" s="54" t="str">
        <x:v>待确认（天涯小镇）</x:v>
      </x:c>
      <x:c r="C655" s="54" t="str">
        <x:v>检索缺口</x:v>
      </x:c>
      <x:c r="D655" s="54" t="str">
        <x:v>酒店官网未明确海湾名称，暂按天涯小镇位置展示。</x:v>
      </x:c>
      <x:c r="E655" s="54" t="str"/>
      <x:c r="F655" s="54" t="str"/>
      <x:c r="G655" s="54" t="str">
        <x:v>有限：营销正文补充服务与场地日租</x:v>
      </x:c>
    </x:row>
    <x:row r="656" ht="60" customHeight="1">
      <x:c r="A656" s="54" t="str">
        <x:v>三亚天涯蓝海度假酒店</x:v>
      </x:c>
      <x:c r="B656" s="54" t="str">
        <x:v>待确认（天涯小镇）</x:v>
      </x:c>
      <x:c r="C656" s="54" t="str">
        <x:v>检索缺口</x:v>
      </x:c>
      <x:c r="D656" s="54" t="str">
        <x:v>现有20/30/50人起价；较新帖确认共通含婚房、亲友房及晚宴定制，各档具体房晚、菜单、税费和使用期限仍待核。</x:v>
      </x:c>
      <x:c r="E656" s="54" t="str"/>
      <x:c r="F656" s="54" t="str"/>
      <x:c r="G656" s="54" t="str">
        <x:v>有限：营销正文补充服务与场地日租</x:v>
      </x:c>
    </x:row>
    <x:row r="657" ht="60" customHeight="1">
      <x:c r="A657" s="54" t="str">
        <x:v>三亚天涯蓝海度假酒店</x:v>
      </x:c>
      <x:c r="B657" s="54" t="str">
        <x:v>待确认（天涯小镇）</x:v>
      </x:c>
      <x:c r="C657" s="54" t="str">
        <x:v>检索缺口</x:v>
      </x:c>
      <x:c r="D657" s="54" t="str">
        <x:v>官方总户外绿地面积与营销私密性说法，不等于指定场地的排他承诺；未找到独立新人执行复盘。</x:v>
      </x:c>
      <x:c r="E657" s="54" t="str"/>
      <x:c r="F657" s="54" t="str"/>
      <x:c r="G657" s="54" t="str">
        <x:v>有限：营销正文补充服务与场地日租</x:v>
      </x:c>
    </x:row>
    <x:row r="658" ht="60" customHeight="1">
      <x:c r="A658" s="54" t="str">
        <x:v>三亚天涯蓝海度假酒店</x:v>
      </x:c>
      <x:c r="B658" s="54" t="str">
        <x:v>待确认（天涯小镇）</x:v>
      </x:c>
      <x:c r="C658" s="54" t="str">
        <x:v>检索缺口</x:v>
      </x:c>
      <x:c r="D658" s="54" t="str">
        <x:v>该账号正文实际指天涯蓝海，不是天涯海角游览区；两者资料不能混并。</x:v>
      </x:c>
      <x:c r="E658" s="54" t="str"/>
      <x:c r="F658" s="54" t="str"/>
      <x:c r="G658" s="54" t="str">
        <x:v>有限：营销正文补充服务与场地日租</x:v>
      </x:c>
    </x:row>
    <x:row r="659" ht="60" customHeight="1">
      <x:c r="A659" s="54" t="str">
        <x:v>三亚天涯蓝海度假酒店</x:v>
      </x:c>
      <x:c r="B659" s="54" t="str">
        <x:v>待确认（天涯小镇）</x:v>
      </x:c>
      <x:c r="C659" s="54" t="str">
        <x:v>检索缺口</x:v>
      </x:c>
      <x:c r="D659" s="54" t="str">
        <x:v>本条为商业推广、账号与酒店关系未核，未增加独立新人样本；应结合其他帖子已有起价，再核准确房型、餐饮包含范围、使用日期及税服。</x:v>
      </x:c>
      <x:c r="E659" s="54" t="str"/>
      <x:c r="F659" s="54" t="str"/>
      <x:c r="G659" s="54" t="str">
        <x:v>有限：营销正文补充服务与场地日租</x:v>
      </x:c>
    </x:row>
    <x:row r="660" ht="60" customHeight="1">
      <x:c r="A660" s="54" t="str">
        <x:v>三亚天涯蓝海度假酒店</x:v>
      </x:c>
      <x:c r="B660" s="54" t="str">
        <x:v>待确认（天涯小镇）</x:v>
      </x:c>
      <x:c r="C660" s="54" t="str">
        <x:v>检索缺口</x:v>
      </x:c>
      <x:c r="D660" s="54" t="str">
        <x:v>5月营销帖与较新20/30/50人起价未确认是一套合同，不能自动拼接三餐、接送、房晚及日租礼遇；三餐适用范围仍待核。</x:v>
      </x:c>
      <x:c r="E660" s="54" t="str"/>
      <x:c r="F660" s="54" t="str"/>
      <x:c r="G660" s="54" t="str">
        <x:v>有限：营销正文补充服务与场地日租</x:v>
      </x:c>
    </x:row>
    <x:row r="661" ht="60" customHeight="1">
      <x:c r="A661" s="54" t="str">
        <x:v>天涯海角游览区</x:v>
      </x:c>
      <x:c r="B661" s="54" t="str">
        <x:v>天涯湾</x:v>
      </x:c>
      <x:c r="C661" s="54" t="str">
        <x:v>优点</x:v>
      </x:c>
      <x:c r="D661" s="54" t="str">
        <x:v>证据不足，未形成可靠归纳</x:v>
      </x:c>
      <x:c r="E661" s="54" t="str"/>
      <x:c r="F661" s="54" t="str"/>
      <x:c r="G661" s="54" t="str">
        <x:v>不足：新增2023服务商线索正文未明确具体点位</x:v>
      </x:c>
    </x:row>
    <x:row r="662" ht="60" customHeight="1">
      <x:c r="A662" s="54" t="str">
        <x:v>天涯海角游览区</x:v>
      </x:c>
      <x:c r="B662" s="54" t="str">
        <x:v>天涯湾</x:v>
      </x:c>
      <x:c r="C662" s="54" t="str">
        <x:v>缺点</x:v>
      </x:c>
      <x:c r="D662" s="54" t="str">
        <x:v>证据不足，未形成可靠归纳</x:v>
      </x:c>
      <x:c r="E662" s="54" t="str"/>
      <x:c r="F662" s="54" t="str"/>
      <x:c r="G662" s="54" t="str">
        <x:v>不足：新增2023服务商线索正文未明确具体点位</x:v>
      </x:c>
    </x:row>
    <x:row r="663" ht="60" customHeight="1">
      <x:c r="A663" s="54" t="str">
        <x:v>天涯海角游览区</x:v>
      </x:c>
      <x:c r="B663" s="54" t="str">
        <x:v>天涯湾</x:v>
      </x:c>
      <x:c r="C663" s="54" t="str">
        <x:v>亮点</x:v>
      </x:c>
      <x:c r="D663" s="54" t="str">
        <x:v>官方资料介绍：景区官网旗下婚庆服务公司页面明确婚礼策划、婚庆场地租赁等业务，列婚礼殿堂、主题广场、沙滩/礁石/椰林等场景；官方婚典报道确认举办婚礼。</x:v>
      </x:c>
      <x:c r="E663" s="54" t="str">
        <x:v>官方资料核验</x:v>
      </x:c>
      <x:c r="F663" s="54" t="str">
        <x:v>https://www.aitianya.cn/index.php?s=%2FCategory%2Finfo%2Fcatid%2F30%2Fid%2F217.html</x:v>
      </x:c>
      <x:c r="G663" s="54" t="str">
        <x:v>不足：新增2023服务商线索正文未明确具体点位</x:v>
      </x:c>
    </x:row>
    <x:row r="664" ht="60" customHeight="1">
      <x:c r="A664" s="54" t="str">
        <x:v>天涯海角游览区</x:v>
      </x:c>
      <x:c r="B664" s="54" t="str">
        <x:v>天涯湾</x:v>
      </x:c>
      <x:c r="C664" s="54" t="str">
        <x:v>亮点</x:v>
      </x:c>
      <x:c r="D664" s="54" t="str">
        <x:v>婚庆商2025年盘点列出彩虹教堂、白鸽造型海边婚礼堂及沙滩礼堂三种仪式空间；这属于场地营销介绍，当前开放、独占范围和可售产品需与运营方核实。</x:v>
      </x:c>
      <x:c r="E664" s="54" t="str">
        <x:v>婚庆/商家内容</x:v>
      </x:c>
      <x:c r="F664" s="54" t="str">
        <x:v>https://www.xiaohongshu.com/explore/68f1e434000000000700d867</x:v>
      </x:c>
      <x:c r="G664" s="54" t="str">
        <x:v>不足：新增2023服务商线索正文未明确具体点位</x:v>
      </x:c>
    </x:row>
    <x:row r="665" ht="60" customHeight="1">
      <x:c r="A665" s="54" t="str">
        <x:v>天涯海角游览区</x:v>
      </x:c>
      <x:c r="B665" s="54" t="str">
        <x:v>天涯湾</x:v>
      </x:c>
      <x:c r="C665" s="54" t="str">
        <x:v>潜在风险</x:v>
      </x:c>
      <x:c r="D665" s="54" t="str">
        <x:v>景区场地需单独确认婚礼区游客隔离、进场门票与搭建运输、餐饮和雨备；官方业务介绍不证明某礼堂在拟定婚期可独占，亦不包含酒店住宿。</x:v>
      </x:c>
      <x:c r="E665" s="54" t="str">
        <x:v>官方资料核验</x:v>
      </x:c>
      <x:c r="F665" s="54" t="str">
        <x:v>https://www.aitianya.cn/index.php?s=%2FCategory%2Finfo%2Fcatid%2F30%2Fid%2F217.html</x:v>
      </x:c>
      <x:c r="G665" s="54" t="str">
        <x:v>不足：新增2023服务商线索正文未明确具体点位</x:v>
      </x:c>
    </x:row>
    <x:row r="666" ht="60" customHeight="1">
      <x:c r="A666" s="54" t="str">
        <x:v>天涯海角游览区</x:v>
      </x:c>
      <x:c r="B666" s="54" t="str">
        <x:v>天涯湾</x:v>
      </x:c>
      <x:c r="C666" s="54" t="str">
        <x:v>检索缺口</x:v>
      </x:c>
      <x:c r="D666" s="54" t="str">
        <x:v>独立景区婚礼场地，不等同含住宿的酒店套餐。</x:v>
      </x:c>
      <x:c r="E666" s="54" t="str"/>
      <x:c r="F666" s="54" t="str"/>
      <x:c r="G666" s="54" t="str">
        <x:v>不足：新增2023服务商线索正文未明确具体点位</x:v>
      </x:c>
    </x:row>
    <x:row r="667" ht="60" customHeight="1">
      <x:c r="A667" s="54" t="str">
        <x:v>天涯海角游览区</x:v>
      </x:c>
      <x:c r="B667" s="54" t="str">
        <x:v>天涯湾</x:v>
      </x:c>
      <x:c r="C667" s="54" t="str">
        <x:v>检索缺口</x:v>
      </x:c>
      <x:c r="D667" s="54" t="str">
        <x:v>运营方业务介绍及历史婚典不能证明特定礼堂的当前开放或独占状态，需另询日期、游客隔离、门票、运输、餐饮和雨备。</x:v>
      </x:c>
      <x:c r="E667" s="54" t="str"/>
      <x:c r="F667" s="54" t="str"/>
      <x:c r="G667" s="54" t="str">
        <x:v>不足：新增2023服务商线索正文未明确具体点位</x:v>
      </x:c>
    </x:row>
    <x:row r="668" ht="60" customHeight="1">
      <x:c r="A668" s="54" t="str">
        <x:v>天涯海角游览区</x:v>
      </x:c>
      <x:c r="B668" s="54" t="str">
        <x:v>天涯湾</x:v>
      </x:c>
      <x:c r="C668" s="54" t="str">
        <x:v>检索缺口</x:v>
      </x:c>
      <x:c r="D668" s="54" t="str">
        <x:v>官方介绍可确认婚礼业务或场地线索，但不能代替独立新人体验、具体档期及套餐合同。</x:v>
      </x:c>
      <x:c r="E668" s="54" t="str"/>
      <x:c r="F668" s="54" t="str"/>
      <x:c r="G668" s="54" t="str">
        <x:v>不足：新增2023服务商线索正文未明确具体点位</x:v>
      </x:c>
    </x:row>
    <x:row r="669" ht="60" customHeight="1">
      <x:c r="A669" s="54" t="str">
        <x:v>天涯海角游览区</x:v>
      </x:c>
      <x:c r="B669" s="54" t="str">
        <x:v>天涯湾</x:v>
      </x:c>
      <x:c r="C669" s="54" t="str">
        <x:v>检索缺口</x:v>
      </x:c>
      <x:c r="D669" s="54" t="str">
        <x:v>新增服务商旧帖标题指向天涯海角，但正文没有明确场地点位或经营主体；仅保留线索，不据其一万多元的泛报价新增景区套餐。</x:v>
      </x:c>
      <x:c r="E669" s="54" t="str"/>
      <x:c r="F669" s="54" t="str"/>
      <x:c r="G669" s="54" t="str">
        <x:v>不足：新增2023服务商线索正文未明确具体点位</x:v>
      </x:c>
    </x:row>
    <x:row r="670" ht="60" customHeight="1">
      <x:c r="A670" s="54" t="str">
        <x:v>天涯海角游览区</x:v>
      </x:c>
      <x:c r="B670" s="54" t="str">
        <x:v>天涯湾</x:v>
      </x:c>
      <x:c r="C670" s="54" t="str">
        <x:v>检索缺口</x:v>
      </x:c>
      <x:c r="D670" s="54" t="str">
        <x:v>当前婚礼殿堂/草坪能否独占、游客隔离、门票、运输及雨备继续以景区或运营方书面说明为准。</x:v>
      </x:c>
      <x:c r="E670" s="54" t="str"/>
      <x:c r="F670" s="54" t="str"/>
      <x:c r="G670" s="54" t="str">
        <x:v>不足：新增2023服务商线索正文未明确具体点位</x:v>
      </x:c>
    </x:row>
    <x:row r="671" ht="60" customHeight="1">
      <x:c r="A671" s="54" t="str">
        <x:v>海韵临海草坪</x:v>
      </x:c>
      <x:c r="B671" s="54" t="str">
        <x:v>三亚湾</x:v>
      </x:c>
      <x:c r="C671" s="54" t="str">
        <x:v>优点</x:v>
      </x:c>
      <x:c r="D671" s="54" t="str">
        <x:v>一位2025年3月看场作者觉得草坪面积大、草质好、椰林近海，单看场地很喜欢；其到访时正在养护，未进入场内办活动。</x:v>
      </x:c>
      <x:c r="E671" s="54" t="str">
        <x:v>正文声称亲历</x:v>
      </x:c>
      <x:c r="F671" s="54" t="str">
        <x:v>https://www.xiaohongshu.com/explore/67cf0582000000002903d70d</x:v>
      </x:c>
      <x:c r="G671" s="54" t="str">
        <x:v>有限：2025临海草坪看场＋2023海韵草坪历史背景，运营归属仍待核</x:v>
      </x:c>
    </x:row>
    <x:row r="672" ht="60" customHeight="1">
      <x:c r="A672" s="54" t="str">
        <x:v>海韵临海草坪</x:v>
      </x:c>
      <x:c r="B672" s="54" t="str">
        <x:v>三亚湾</x:v>
      </x:c>
      <x:c r="C672" s="54" t="str">
        <x:v>缺点</x:v>
      </x:c>
      <x:c r="D672" s="54" t="str">
        <x:v>同一作者傍晚到访时觉得附近马路、椰梦长廊人流及广场舞较热闹，担心私密性；只是当时的看场感受，不是实办婚礼噪声测量或酒店整体评价。</x:v>
      </x:c>
      <x:c r="E672" s="54" t="str">
        <x:v>正文声称亲历</x:v>
      </x:c>
      <x:c r="F672" s="54" t="str">
        <x:v>https://www.xiaohongshu.com/explore/67cf0582000000002903d70d</x:v>
      </x:c>
      <x:c r="G672" s="54" t="str">
        <x:v>有限：2025临海草坪看场＋2023海韵草坪历史背景，运营归属仍待核</x:v>
      </x:c>
    </x:row>
    <x:row r="673" ht="60" customHeight="1">
      <x:c r="A673" s="54" t="str">
        <x:v>海韵临海草坪</x:v>
      </x:c>
      <x:c r="B673" s="54" t="str">
        <x:v>三亚湾</x:v>
      </x:c>
      <x:c r="C673" s="54" t="str">
        <x:v>亮点</x:v>
      </x:c>
      <x:c r="D673" s="54" t="str">
        <x:v>礼成服务商资料将临海草坪列在三亚海韵度假酒店名下，可用于向酒店询问场地，但尚不能确认自营、授权销售或独立经营关系。</x:v>
      </x:c>
      <x:c r="E673" s="54" t="str">
        <x:v>婚庆/商家内容</x:v>
      </x:c>
      <x:c r="F673" s="54" t="str">
        <x:v>https://www.lichenglove.com/hotel/sanya-hotel-1770</x:v>
      </x:c>
      <x:c r="G673" s="54" t="str">
        <x:v>有限：2025临海草坪看场＋2023海韵草坪历史背景，运营归属仍待核</x:v>
      </x:c>
    </x:row>
    <x:row r="674" ht="60" customHeight="1">
      <x:c r="A674" s="54" t="str">
        <x:v>海韵临海草坪</x:v>
      </x:c>
      <x:c r="B674" s="54" t="str">
        <x:v>三亚湾</x:v>
      </x:c>
      <x:c r="C674" s="54" t="str">
        <x:v>潜在风险</x:v>
      </x:c>
      <x:c r="D674" s="54" t="str">
        <x:v>看场时草坪因养护围挡，需核对拟办日期的可用边界、公众动线、独占时段及声音条件；不能将2025年的围挡推定为当前停用。</x:v>
      </x:c>
      <x:c r="E674" s="54" t="str">
        <x:v>正文声称亲历</x:v>
      </x:c>
      <x:c r="F674" s="54" t="str">
        <x:v>https://www.xiaohongshu.com/explore/67cf0582000000002903d70d</x:v>
      </x:c>
      <x:c r="G674" s="54" t="str">
        <x:v>有限：2025临海草坪看场＋2023海韵草坪历史背景，运营归属仍待核</x:v>
      </x:c>
    </x:row>
    <x:row r="675" ht="60" customHeight="1">
      <x:c r="A675" s="54" t="str">
        <x:v>海韵临海草坪</x:v>
      </x:c>
      <x:c r="B675" s="54" t="str">
        <x:v>三亚湾</x:v>
      </x:c>
      <x:c r="C675" s="54" t="str">
        <x:v>潜在风险</x:v>
      </x:c>
      <x:c r="D675" s="54" t="str">
        <x:v>此条按场地候选资料收录；签约前需确认运营及收款主体、与酒店的关系、准确地址边界和当前订场权。现无可核实全包报价。</x:v>
      </x:c>
      <x:c r="E675" s="54" t="str">
        <x:v>婚庆/商家内容</x:v>
      </x:c>
      <x:c r="F675" s="54" t="str">
        <x:v>https://www.lichenglove.com/hotel/sanya-hotel-1770</x:v>
      </x:c>
      <x:c r="G675" s="54" t="str">
        <x:v>有限：2025临海草坪看场＋2023海韵草坪历史背景，运营归属仍待核</x:v>
      </x:c>
    </x:row>
    <x:row r="676" ht="60" customHeight="1">
      <x:c r="A676" s="54" t="str">
        <x:v>海韵临海草坪</x:v>
      </x:c>
      <x:c r="B676" s="54" t="str">
        <x:v>三亚湾</x:v>
      </x:c>
      <x:c r="C676" s="54" t="str">
        <x:v>潜在风险</x:v>
      </x:c>
      <x:c r="D676" s="54" t="str">
        <x:v>2023旧帖涉及海韵酒店多块草坪及客房，作者称2022年付定金后婚前被通知房价上涨。此为历史、单方、关联背景，未核合同/回应及当前经营主体，不能当本临海草坪运营方违约证明；订场合同宜明确住宿主体、房型房量和锁价条件。</x:v>
      </x:c>
      <x:c r="E676" s="54" t="str">
        <x:v>正文声称亲历</x:v>
      </x:c>
      <x:c r="F676" s="54" t="str">
        <x:v>https://www.xiaohongshu.com/explore/648ff92d00000000140277f6</x:v>
      </x:c>
      <x:c r="G676" s="54" t="str">
        <x:v>有限：2025临海草坪看场＋2023海韵草坪历史背景，运营归属仍待核</x:v>
      </x:c>
    </x:row>
    <x:row r="677" ht="60" customHeight="1">
      <x:c r="A677" s="54" t="str">
        <x:v>海韵临海草坪</x:v>
      </x:c>
      <x:c r="B677" s="54" t="str">
        <x:v>三亚湾</x:v>
      </x:c>
      <x:c r="C677" s="54" t="str">
        <x:v>检索缺口</x:v>
      </x:c>
      <x:c r="D677" s="54" t="str">
        <x:v>运营主体、与三亚海韵度假酒店关联及授权待酒店确认；候选资料不代表可直接预订。</x:v>
      </x:c>
      <x:c r="E677" s="54" t="str"/>
      <x:c r="F677" s="54" t="str"/>
      <x:c r="G677" s="54" t="str">
        <x:v>有限：2025临海草坪看场＋2023海韵草坪历史背景，运营归属仍待核</x:v>
      </x:c>
    </x:row>
    <x:row r="678" ht="60" customHeight="1">
      <x:c r="A678" s="54" t="str">
        <x:v>海韵临海草坪</x:v>
      </x:c>
      <x:c r="B678" s="54" t="str">
        <x:v>三亚湾</x:v>
      </x:c>
      <x:c r="C678" s="54" t="str">
        <x:v>检索缺口</x:v>
      </x:c>
      <x:c r="D678" s="54" t="str">
        <x:v>帖子中的客房与餐饮数字为旧年个人转述，不作为当前套餐或场地费。</x:v>
      </x:c>
      <x:c r="E678" s="54" t="str"/>
      <x:c r="F678" s="54" t="str"/>
      <x:c r="G678" s="54" t="str">
        <x:v>有限：2025临海草坪看场＋2023海韵草坪历史背景，运营归属仍待核</x:v>
      </x:c>
    </x:row>
    <x:row r="679" ht="60" customHeight="1">
      <x:c r="A679" s="54" t="str">
        <x:v>海韵临海草坪</x:v>
      </x:c>
      <x:c r="B679" s="54" t="str">
        <x:v>三亚湾</x:v>
      </x:c>
      <x:c r="C679" s="54" t="str">
        <x:v>检索缺口</x:v>
      </x:c>
      <x:c r="D679" s="54" t="str">
        <x:v>当前草坪经营主体、与酒店的授权/自营关系仍未核实；不得把该旧帖评价扩展为酒店整体定论。</x:v>
      </x:c>
      <x:c r="E679" s="54" t="str"/>
      <x:c r="F679" s="54" t="str"/>
      <x:c r="G679" s="54" t="str">
        <x:v>有限：2025临海草坪看场＋2023海韵草坪历史背景，运营归属仍待核</x:v>
      </x:c>
    </x:row>
    <x:row r="680" ht="60" customHeight="1">
      <x:c r="A680" s="54" t="str">
        <x:v>海韵临海草坪</x:v>
      </x:c>
      <x:c r="B680" s="54" t="str">
        <x:v>三亚湾</x:v>
      </x:c>
      <x:c r="C680" s="54" t="str">
        <x:v>检索缺口</x:v>
      </x:c>
      <x:c r="D680" s="54" t="str">
        <x:v>2023旧帖提到两个空中花园及一个临海草坪，未明确其公共区域说法对应哪一块；不据此认定本临海草坪当前边界。</x:v>
      </x:c>
      <x:c r="E680" s="54" t="str"/>
      <x:c r="F680" s="54" t="str"/>
      <x:c r="G680" s="54" t="str">
        <x:v>有限：2025临海草坪看场＋2023海韵草坪历史背景，运营归属仍待核</x:v>
      </x:c>
    </x:row>
    <x:row r="681" ht="60" customHeight="1">
      <x:c r="A681" s="54" t="str">
        <x:v>三亚海棠湾九号度假酒店</x:v>
      </x:c>
      <x:c r="B681" s="54" t="str">
        <x:v>海棠湾</x:v>
      </x:c>
      <x:c r="C681" s="54" t="str">
        <x:v>优点</x:v>
      </x:c>
      <x:c r="D681" s="54" t="str">
        <x:v>证据不足，未形成可靠归纳</x:v>
      </x:c>
      <x:c r="E681" s="54" t="str"/>
      <x:c r="F681" s="54" t="str"/>
      <x:c r="G681" s="54" t="str">
        <x:v>证据不足：有新人自述举办，但正文缺具体服务或套餐细节</x:v>
      </x:c>
    </x:row>
    <x:row r="682" ht="60" customHeight="1">
      <x:c r="A682" s="54" t="str">
        <x:v>三亚海棠湾九号度假酒店</x:v>
      </x:c>
      <x:c r="B682" s="54" t="str">
        <x:v>海棠湾</x:v>
      </x:c>
      <x:c r="C682" s="54" t="str">
        <x:v>缺点</x:v>
      </x:c>
      <x:c r="D682" s="54" t="str">
        <x:v>证据不足，未形成可靠归纳</x:v>
      </x:c>
      <x:c r="E682" s="54" t="str"/>
      <x:c r="F682" s="54" t="str"/>
      <x:c r="G682" s="54" t="str">
        <x:v>证据不足：有新人自述举办，但正文缺具体服务或套餐细节</x:v>
      </x:c>
    </x:row>
    <x:row r="683" ht="60" customHeight="1">
      <x:c r="A683" s="54" t="str">
        <x:v>三亚海棠湾九号度假酒店</x:v>
      </x:c>
      <x:c r="B683" s="54" t="str">
        <x:v>海棠湾</x:v>
      </x:c>
      <x:c r="C683" s="54" t="str">
        <x:v>亮点</x:v>
      </x:c>
      <x:c r="D683" s="54" t="str">
        <x:v>一位新人称2023年参加朋友婚礼后，2025年也在海棠湾九号办婚礼，喜欢亲友相聚氛围；只可说明作者的婚礼地点与情感满意，不能推断酒店服务或套餐质量。</x:v>
      </x:c>
      <x:c r="E683" s="54" t="str">
        <x:v>正文声称亲历</x:v>
      </x:c>
      <x:c r="F683" s="54" t="str">
        <x:v>https://www.xiaohongshu.com/explore/6908b6180000000005010a9f</x:v>
      </x:c>
      <x:c r="G683" s="54" t="str">
        <x:v>证据不足：有新人自述举办，但正文缺具体服务或套餐细节</x:v>
      </x:c>
    </x:row>
    <x:row r="684" ht="60" customHeight="1">
      <x:c r="A684" s="54" t="str">
        <x:v>三亚海棠湾九号度假酒店</x:v>
      </x:c>
      <x:c r="B684" s="54" t="str">
        <x:v>海棠湾</x:v>
      </x:c>
      <x:c r="C684" s="54" t="str">
        <x:v>潜在风险</x:v>
      </x:c>
      <x:c r="D684" s="54" t="str">
        <x:v>官方旅游资料可确认酒店身份及海棠湾位置，但未提供本轮可采用的现行婚礼场地规格或套餐；“九号”也不能与费尔蒙、万达嘉华/瑞华或JW混同。</x:v>
      </x:c>
      <x:c r="E684" s="54" t="str">
        <x:v>官方资料核验</x:v>
      </x:c>
      <x:c r="F684" s="54" t="str">
        <x:v>https://www.visitsanya.com/zh/accommodation/三亚海棠湾九号度假酒店</x:v>
      </x:c>
      <x:c r="G684" s="54" t="str">
        <x:v>证据不足：有新人自述举办，但正文缺具体服务或套餐细节</x:v>
      </x:c>
    </x:row>
    <x:row r="685" ht="60" customHeight="1">
      <x:c r="A685" s="54" t="str">
        <x:v>三亚海棠湾九号度假酒店</x:v>
      </x:c>
      <x:c r="B685" s="54" t="str">
        <x:v>海棠湾</x:v>
      </x:c>
      <x:c r="C685" s="54" t="str">
        <x:v>检索缺口</x:v>
      </x:c>
      <x:c r="D685" s="54" t="str">
        <x:v>已找到明确在此举办婚礼的个人自述，仍缺场地名、人数报价、餐食客房和现场执行细节。</x:v>
      </x:c>
      <x:c r="E685" s="54" t="str"/>
      <x:c r="F685" s="54" t="str"/>
      <x:c r="G685" s="54" t="str">
        <x:v>证据不足：有新人自述举办，但正文缺具体服务或套餐细节</x:v>
      </x:c>
    </x:row>
    <x:row r="686" ht="60" customHeight="1">
      <x:c r="A686" s="54" t="str">
        <x:v>三亚康年酒店</x:v>
      </x:c>
      <x:c r="B686" s="54" t="str">
        <x:v>三亚湾</x:v>
      </x:c>
      <x:c r="C686" s="54" t="str">
        <x:v>优点</x:v>
      </x:c>
      <x:c r="D686" s="54" t="str">
        <x:v>证据不足，未形成可靠归纳</x:v>
      </x:c>
      <x:c r="E686" s="54" t="str"/>
      <x:c r="F686" s="54" t="str"/>
      <x:c r="G686" s="54" t="str">
        <x:v>证据不足：2024商家套餐线索及官方身份，缺独立婚礼体验</x:v>
      </x:c>
    </x:row>
    <x:row r="687" ht="60" customHeight="1">
      <x:c r="A687" s="54" t="str">
        <x:v>三亚康年酒店</x:v>
      </x:c>
      <x:c r="B687" s="54" t="str">
        <x:v>三亚湾</x:v>
      </x:c>
      <x:c r="C687" s="54" t="str">
        <x:v>缺点</x:v>
      </x:c>
      <x:c r="D687" s="54" t="str">
        <x:v>证据不足，未形成可靠归纳</x:v>
      </x:c>
      <x:c r="E687" s="54" t="str"/>
      <x:c r="F687" s="54" t="str"/>
      <x:c r="G687" s="54" t="str">
        <x:v>证据不足：2024商家套餐线索及官方身份，缺独立婚礼体验</x:v>
      </x:c>
    </x:row>
    <x:row r="688" ht="60" customHeight="1">
      <x:c r="A688" s="54" t="str">
        <x:v>三亚康年酒店</x:v>
      </x:c>
      <x:c r="B688" s="54" t="str">
        <x:v>三亚湾</x:v>
      </x:c>
      <x:c r="C688" s="54" t="str">
        <x:v>亮点</x:v>
      </x:c>
      <x:c r="D688" s="54" t="str">
        <x:v>一份2024年婚庆商合集将康年列为小型户外草坪婚礼选择，提到10人晚宴及新人两晚房；仅作历史产品线索。</x:v>
      </x:c>
      <x:c r="E688" s="54" t="str">
        <x:v>婚庆/商家内容</x:v>
      </x:c>
      <x:c r="F688" s="54" t="str">
        <x:v>https://www.xiaohongshu.com/explore/665835be000000000c0185aa</x:v>
      </x:c>
      <x:c r="G688" s="54" t="str">
        <x:v>证据不足：2024商家套餐线索及官方身份，缺独立婚礼体验</x:v>
      </x:c>
    </x:row>
    <x:row r="689" ht="60" customHeight="1">
      <x:c r="A689" s="54" t="str">
        <x:v>三亚康年酒店</x:v>
      </x:c>
      <x:c r="B689" s="54" t="str">
        <x:v>三亚湾</x:v>
      </x:c>
      <x:c r="C689" s="54" t="str">
        <x:v>潜在风险</x:v>
      </x:c>
      <x:c r="D689" s="54" t="str">
        <x:v>该合集的9999元与约30人场地容量属于2024营销资料，不能视为现在可订价或可容纳人数承诺；没有列清具体草坪、房型、税费及排除日期。</x:v>
      </x:c>
      <x:c r="E689" s="54" t="str">
        <x:v>婚庆/商家内容</x:v>
      </x:c>
      <x:c r="F689" s="54" t="str">
        <x:v>https://www.xiaohongshu.com/explore/665835be000000000c0185aa</x:v>
      </x:c>
      <x:c r="G689" s="54" t="str">
        <x:v>证据不足：2024商家套餐线索及官方身份，缺独立婚礼体验</x:v>
      </x:c>
    </x:row>
    <x:row r="690" ht="60" customHeight="1">
      <x:c r="A690" s="54" t="str">
        <x:v>三亚康年酒店</x:v>
      </x:c>
      <x:c r="B690" s="54" t="str">
        <x:v>三亚湾</x:v>
      </x:c>
      <x:c r="C690" s="54" t="str">
        <x:v>潜在风险</x:v>
      </x:c>
      <x:c r="D690" s="54" t="str">
        <x:v>官方资料确认三亚湾酒店身份，未取得本轮现行婚礼套餐书面条款；历史营销资料需要酒店重新确认后才能用于决策。</x:v>
      </x:c>
      <x:c r="E690" s="54" t="str">
        <x:v>官方资料核验</x:v>
      </x:c>
      <x:c r="F690" s="54" t="str">
        <x:v>https://www.visitsanya.com/zh/27484.html</x:v>
      </x:c>
      <x:c r="G690" s="54" t="str">
        <x:v>证据不足：2024商家套餐线索及官方身份，缺独立婚礼体验</x:v>
      </x:c>
    </x:row>
    <x:row r="691" ht="60" customHeight="1">
      <x:c r="A691" s="54" t="str">
        <x:v>三亚康年酒店</x:v>
      </x:c>
      <x:c r="B691" s="54" t="str">
        <x:v>三亚湾</x:v>
      </x:c>
      <x:c r="C691" s="54" t="str">
        <x:v>套餐限制 / 待确认</x:v>
      </x:c>
      <x:c r="D691" s="54" t="str">
        <x:v>P63 新增资料核验：2024商家整理10人9999元，含10人晚宴、婚房2晚；未列宾客房。淡旺季浮动/部分节假日不可用仅为合集泛说明，未明确本档规则；当前价、税服、完整含项及档期需重询。</x:v>
      </x:c>
      <x:c r="E691" s="54" t="str">
        <x:v>小红书套餐 / 待确认</x:v>
      </x:c>
      <x:c r="F691" s="54" t="str">
        <x:v>https://www.xiaohongshu.com/explore/665835be000000000c0185aa</x:v>
      </x:c>
      <x:c r="G691" s="54" t="str">
        <x:v>证据不足：2024商家套餐线索及官方身份，缺独立婚礼体验</x:v>
      </x:c>
    </x:row>
    <x:row r="692" ht="60" customHeight="1">
      <x:c r="A692" s="54" t="str">
        <x:v>三亚康年酒店</x:v>
      </x:c>
      <x:c r="B692" s="54" t="str">
        <x:v>三亚湾</x:v>
      </x:c>
      <x:c r="C692" s="54" t="str">
        <x:v>检索缺口</x:v>
      </x:c>
      <x:c r="D692" s="54" t="str">
        <x:v>未取得详细独立婚礼亲历；仅有2024营销价格线索，当前报价、场地和含项待核。</x:v>
      </x:c>
      <x:c r="E692" s="54" t="str"/>
      <x:c r="F692" s="54" t="str"/>
      <x:c r="G692" s="54" t="str">
        <x:v>证据不足：2024商家套餐线索及官方身份，缺独立婚礼体验</x:v>
      </x:c>
    </x:row>
    <x:row r="693" ht="60" customHeight="1">
      <x:c r="A693" s="54" t="str">
        <x:v>三亚国光豪生度假酒店</x:v>
      </x:c>
      <x:c r="B693" s="54" t="str">
        <x:v>三亚湾</x:v>
      </x:c>
      <x:c r="C693" s="54" t="str">
        <x:v>优点</x:v>
      </x:c>
      <x:c r="D693" s="54" t="str">
        <x:v>一位2026年9月家庭住客认可早餐、补水送物响应、泳池安全员和分时管理，觉得飞机声对自己睡眠影响不大。</x:v>
      </x:c>
      <x:c r="E693" s="54" t="str">
        <x:v>正文声称亲历</x:v>
      </x:c>
      <x:c r="F693" s="54" t="str">
        <x:v>https://www.xiaohongshu.com/explore/6ab7801500000000120355f7</x:v>
      </x:c>
      <x:c r="G693" s="54" t="str">
        <x:v>有限：2021婚礼目击型旅行内容＋2026家庭住宿记录，缺婚礼履约复盘</x:v>
      </x:c>
    </x:row>
    <x:row r="694" ht="60" customHeight="1">
      <x:c r="A694" s="54" t="str">
        <x:v>三亚国光豪生度假酒店</x:v>
      </x:c>
      <x:c r="B694" s="54" t="str">
        <x:v>三亚湾</x:v>
      </x:c>
      <x:c r="C694" s="54" t="str">
        <x:v>缺点</x:v>
      </x:c>
      <x:c r="D694" s="54" t="str">
        <x:v>同一住客觉得房间装修偏旧、最初对线上前台式服务不满，且部分亲子活动预约不到；对管家服务的期望和当时活动安排不代表婚礼方案承诺。</x:v>
      </x:c>
      <x:c r="E694" s="54" t="str">
        <x:v>正文声称亲历</x:v>
      </x:c>
      <x:c r="F694" s="54" t="str">
        <x:v>https://www.xiaohongshu.com/explore/6ab7801500000000120355f7</x:v>
      </x:c>
      <x:c r="G694" s="54" t="str">
        <x:v>有限：2021婚礼目击型旅行内容＋2026家庭住宿记录，缺婚礼履约复盘</x:v>
      </x:c>
    </x:row>
    <x:row r="695" ht="60" customHeight="1">
      <x:c r="A695" s="54" t="str">
        <x:v>三亚国光豪生度假酒店</x:v>
      </x:c>
      <x:c r="B695" s="54" t="str">
        <x:v>三亚湾</x:v>
      </x:c>
      <x:c r="C695" s="54" t="str">
        <x:v>亮点</x:v>
      </x:c>
      <x:c r="D695" s="54" t="str">
        <x:v>2021年旅行摄影作者称在酒店草坪拍照时碰见婚礼，喜欢海景、绿化和用餐氛围；可作过往婚礼场景线索，年久且宣传色彩较强，不当作现行礼遇或婚宴评价。</x:v>
      </x:c>
      <x:c r="E695" s="54" t="str">
        <x:v>未经核实 / 个人整理</x:v>
      </x:c>
      <x:c r="F695" s="54" t="str">
        <x:v>https://www.xiaohongshu.com/explore/600d7ddb0000000001006700</x:v>
      </x:c>
      <x:c r="G695" s="54" t="str">
        <x:v>有限：2021婚礼目击型旅行内容＋2026家庭住宿记录，缺婚礼履约复盘</x:v>
      </x:c>
    </x:row>
    <x:row r="696" ht="60" customHeight="1">
      <x:c r="A696" s="54" t="str">
        <x:v>三亚国光豪生度假酒店</x:v>
      </x:c>
      <x:c r="B696" s="54" t="str">
        <x:v>三亚湾</x:v>
      </x:c>
      <x:c r="C696" s="54" t="str">
        <x:v>亮点</x:v>
      </x:c>
      <x:c r="D696" s="54" t="str">
        <x:v>温德姆官网确认其为三亚湾路188号海滨物业，具宴会活动业务；与三亚丽禾温德姆是不同酒店。</x:v>
      </x:c>
      <x:c r="E696" s="54" t="str">
        <x:v>官方资料核验</x:v>
      </x:c>
      <x:c r="F696" s="54" t="str">
        <x:v>https://www.wyndhamhotels.com/en-ca/hojo/sanya-china/howard-johnson-resort-sanya-bay/overview</x:v>
      </x:c>
      <x:c r="G696" s="54" t="str">
        <x:v>有限：2021婚礼目击型旅行内容＋2026家庭住宿记录，缺婚礼履约复盘</x:v>
      </x:c>
    </x:row>
    <x:row r="697" ht="60" customHeight="1">
      <x:c r="A697" s="54" t="str">
        <x:v>三亚国光豪生度假酒店</x:v>
      </x:c>
      <x:c r="B697" s="54" t="str">
        <x:v>三亚湾</x:v>
      </x:c>
      <x:c r="C697" s="54" t="str">
        <x:v>潜在风险</x:v>
      </x:c>
      <x:c r="D697" s="54" t="str">
        <x:v>临近机场的声音感受因房间和个人而异；此作者可接受飞机声，不等于安静保证。带儿童亲友应先确认活动开放、预约人数和房型浴室遮挡，避免按2021推广礼遇安排当次行程。</x:v>
      </x:c>
      <x:c r="E697" s="54" t="str">
        <x:v>正文声称亲历</x:v>
      </x:c>
      <x:c r="F697" s="54" t="str">
        <x:v>https://www.xiaohongshu.com/explore/6ab7801500000000120355f7</x:v>
      </x:c>
      <x:c r="G697" s="54" t="str">
        <x:v>有限：2021婚礼目击型旅行内容＋2026家庭住宿记录，缺婚礼履约复盘</x:v>
      </x:c>
    </x:row>
    <x:row r="698" ht="60" customHeight="1">
      <x:c r="A698" s="54" t="str">
        <x:v>三亚国光豪生度假酒店</x:v>
      </x:c>
      <x:c r="B698" s="54" t="str">
        <x:v>三亚湾</x:v>
      </x:c>
      <x:c r="C698" s="54" t="str">
        <x:v>检索缺口</x:v>
      </x:c>
      <x:c r="D698" s="54" t="str">
        <x:v>有婚礼目击及普通亲子住客记录，未获得当前婚礼场地明细、完整报价或新人执行复盘。</x:v>
      </x:c>
      <x:c r="E698" s="54" t="str"/>
      <x:c r="F698" s="54" t="str"/>
      <x:c r="G698" s="54" t="str">
        <x:v>有限：2021婚礼目击型旅行内容＋2026家庭住宿记录，缺婚礼履约复盘</x:v>
      </x:c>
    </x:row>
    <x:row r="699" ht="60" customHeight="1">
      <x:c r="A699" s="54" t="str">
        <x:v>三亚悦澜湾君澜度假酒店</x:v>
      </x:c>
      <x:c r="B699" s="54" t="str">
        <x:v>待确认（吉阳区榆亚路）</x:v>
      </x:c>
      <x:c r="C699" s="54" t="str">
        <x:v>优点</x:v>
      </x:c>
      <x:c r="D699" s="54" t="str">
        <x:v>证据不足，未形成可靠归纳</x:v>
      </x:c>
      <x:c r="E699" s="54" t="str"/>
      <x:c r="F699" s="54" t="str"/>
      <x:c r="G699" s="54" t="str">
        <x:v>证据不足：2024商家套餐线索＋品牌官方身份，暂无独立婚礼体验</x:v>
      </x:c>
    </x:row>
    <x:row r="700" ht="60" customHeight="1">
      <x:c r="A700" s="54" t="str">
        <x:v>三亚悦澜湾君澜度假酒店</x:v>
      </x:c>
      <x:c r="B700" s="54" t="str">
        <x:v>待确认（吉阳区榆亚路）</x:v>
      </x:c>
      <x:c r="C700" s="54" t="str">
        <x:v>缺点</x:v>
      </x:c>
      <x:c r="D700" s="54" t="str">
        <x:v>证据不足，未形成可靠归纳</x:v>
      </x:c>
      <x:c r="E700" s="54" t="str"/>
      <x:c r="F700" s="54" t="str"/>
      <x:c r="G700" s="54" t="str">
        <x:v>证据不足：2024商家套餐线索＋品牌官方身份，暂无独立婚礼体验</x:v>
      </x:c>
    </x:row>
    <x:row r="701" ht="60" customHeight="1">
      <x:c r="A701" s="54" t="str">
        <x:v>三亚悦澜湾君澜度假酒店</x:v>
      </x:c>
      <x:c r="B701" s="54" t="str">
        <x:v>待确认（吉阳区榆亚路）</x:v>
      </x:c>
      <x:c r="C701" s="54" t="str">
        <x:v>亮点</x:v>
      </x:c>
      <x:c r="D701" s="54" t="str">
        <x:v>2024年婚庆商合集介绍悦澜湾君澜20人方案，提到草坪、新人两晚房及9间宾客房两晚，可作为小型住宿婚礼的历史询价线索。</x:v>
      </x:c>
      <x:c r="E701" s="54" t="str">
        <x:v>婚庆/商家内容</x:v>
      </x:c>
      <x:c r="F701" s="54" t="str">
        <x:v>https://www.xiaohongshu.com/explore/665835be000000000c0185aa</x:v>
      </x:c>
      <x:c r="G701" s="54" t="str">
        <x:v>证据不足：2024商家套餐线索＋品牌官方身份，暂无独立婚礼体验</x:v>
      </x:c>
    </x:row>
    <x:row r="702" ht="60" customHeight="1">
      <x:c r="A702" s="54" t="str">
        <x:v>三亚悦澜湾君澜度假酒店</x:v>
      </x:c>
      <x:c r="B702" s="54" t="str">
        <x:v>待确认（吉阳区榆亚路）</x:v>
      </x:c>
      <x:c r="C702" s="54" t="str">
        <x:v>亮点</x:v>
      </x:c>
      <x:c r="D702" s="54" t="str">
        <x:v>君澜品牌页面介绍花园、水院、泳池别墅及会议宴会设施；地址为吉阳区大茅西路4号。它与香水湾君澜、三亚湾迎宾馆分别是独立物业。</x:v>
      </x:c>
      <x:c r="E702" s="54" t="str">
        <x:v>官方资料核验</x:v>
      </x:c>
      <x:c r="F702" s="54" t="str">
        <x:v>https://www.naradahotels.com/vacation/info/331.html</x:v>
      </x:c>
      <x:c r="G702" s="54" t="str">
        <x:v>证据不足：2024商家套餐线索＋品牌官方身份，暂无独立婚礼体验</x:v>
      </x:c>
    </x:row>
    <x:row r="703" ht="60" customHeight="1">
      <x:c r="A703" s="54" t="str">
        <x:v>三亚悦澜湾君澜度假酒店</x:v>
      </x:c>
      <x:c r="B703" s="54" t="str">
        <x:v>待确认（吉阳区榆亚路）</x:v>
      </x:c>
      <x:c r="C703" s="54" t="str">
        <x:v>潜在风险</x:v>
      </x:c>
      <x:c r="D703" s="54" t="str">
        <x:v>19999元为2024营销资料，具体草坪、房型、菜单、税费、使用期限和节假日限制未列齐；约90人草坪容量亦未获酒店书面确认，不应直接用于当前预订。</x:v>
      </x:c>
      <x:c r="E703" s="54" t="str">
        <x:v>婚庆/商家内容</x:v>
      </x:c>
      <x:c r="F703" s="54" t="str">
        <x:v>https://www.xiaohongshu.com/explore/665835be000000000c0185aa</x:v>
      </x:c>
      <x:c r="G703" s="54" t="str">
        <x:v>证据不足：2024商家套餐线索＋品牌官方身份，暂无独立婚礼体验</x:v>
      </x:c>
    </x:row>
    <x:row r="704" ht="60" customHeight="1">
      <x:c r="A704" s="54" t="str">
        <x:v>三亚悦澜湾君澜度假酒店</x:v>
      </x:c>
      <x:c r="B704" s="54" t="str">
        <x:v>待确认（吉阳区榆亚路）</x:v>
      </x:c>
      <x:c r="C704" s="54" t="str">
        <x:v>潜在风险</x:v>
      </x:c>
      <x:c r="D704" s="54" t="str">
        <x:v>官方地址不能确定所属海湾，且名称含“湾”不等于临海场地；需现场核实景观、海滩距离和实际仪式区。</x:v>
      </x:c>
      <x:c r="E704" s="54" t="str">
        <x:v>官方资料核验</x:v>
      </x:c>
      <x:c r="F704" s="54" t="str">
        <x:v>https://www.naradahotels.com/vacation/info/331.html</x:v>
      </x:c>
      <x:c r="G704" s="54" t="str">
        <x:v>证据不足：2024商家套餐线索＋品牌官方身份，暂无独立婚礼体验</x:v>
      </x:c>
    </x:row>
    <x:row r="705" ht="60" customHeight="1">
      <x:c r="A705" s="54" t="str">
        <x:v>三亚悦澜湾君澜度假酒店</x:v>
      </x:c>
      <x:c r="B705" s="54" t="str">
        <x:v>待确认（吉阳区榆亚路）</x:v>
      </x:c>
      <x:c r="C705" s="54" t="str">
        <x:v>套餐限制 / 待确认</x:v>
      </x:c>
      <x:c r="D705" s="54" t="str">
        <x:v>P66 新增资料核验：2024商家整理20人19999元，含20人晚宴、婚房2晚；宾客房9间2晚；房型、早餐未列。淡旺季浮动/部分节假日不可用仅为合集泛说明，未明确本档规则；当前价、税服、完整含项及档期需重询。</x:v>
      </x:c>
      <x:c r="E705" s="54" t="str">
        <x:v>小红书套餐 / 待确认</x:v>
      </x:c>
      <x:c r="F705" s="54" t="str">
        <x:v>https://www.xiaohongshu.com/explore/665835be000000000c0185aa</x:v>
      </x:c>
      <x:c r="G705" s="54" t="str">
        <x:v>证据不足：2024商家套餐线索＋品牌官方身份，暂无独立婚礼体验</x:v>
      </x:c>
    </x:row>
    <x:row r="706" ht="60" customHeight="1">
      <x:c r="A706" s="54" t="str">
        <x:v>三亚悦澜湾君澜度假酒店</x:v>
      </x:c>
      <x:c r="B706" s="54" t="str">
        <x:v>待确认（吉阳区榆亚路）</x:v>
      </x:c>
      <x:c r="C706" s="54" t="str">
        <x:v>检索缺口</x:v>
      </x:c>
      <x:c r="D706" s="54" t="str">
        <x:v>只有2024营销方案，未找到独立婚礼复盘、现行含项报价及明确海湾归属。</x:v>
      </x:c>
      <x:c r="E706" s="54" t="str"/>
      <x:c r="F706" s="54" t="str"/>
      <x:c r="G706" s="54" t="str">
        <x:v>证据不足：2024商家套餐线索＋品牌官方身份，暂无独立婚礼体验</x:v>
      </x:c>
    </x:row>
    <x:row r="707" ht="60" customHeight="1">
      <x:c r="A707" s="54" t="str">
        <x:v>海旅·君澜三亚湾迎宾馆</x:v>
      </x:c>
      <x:c r="B707" s="54" t="str">
        <x:v>三亚湾</x:v>
      </x:c>
      <x:c r="C707" s="54" t="str">
        <x:v>优点</x:v>
      </x:c>
      <x:c r="D707" s="54" t="str">
        <x:v>一位2025年住客认可大堂看海视野与草坪烧烤的度假氛围，并明确现场草坪亦可办婚礼；这是一次住宿时的观察。</x:v>
      </x:c>
      <x:c r="E707" s="54" t="str">
        <x:v>正文声称亲历</x:v>
      </x:c>
      <x:c r="F707" s="54" t="str">
        <x:v>https://www.xiaohongshu.com/explore/688ee08e000000002501e65f</x:v>
      </x:c>
      <x:c r="G707" s="54" t="str">
        <x:v>有限：2023酒店场地推广＋单篇2025住宿观察</x:v>
      </x:c>
    </x:row>
    <x:row r="708" ht="60" customHeight="1">
      <x:c r="A708" s="54" t="str">
        <x:v>海旅·君澜三亚湾迎宾馆</x:v>
      </x:c>
      <x:c r="B708" s="54" t="str">
        <x:v>三亚湾</x:v>
      </x:c>
      <x:c r="C708" s="54" t="str">
        <x:v>缺点</x:v>
      </x:c>
      <x:c r="D708" s="54" t="str">
        <x:v>该住客称自己订的一间迷你房很小、1.5米床对一家三口偏挤，机场朝向窗外可听飞机噪声；不能扩大到其他房型或认定所有婚礼场地有相同噪声。</x:v>
      </x:c>
      <x:c r="E708" s="54" t="str">
        <x:v>正文声称亲历</x:v>
      </x:c>
      <x:c r="F708" s="54" t="str">
        <x:v>https://www.xiaohongshu.com/explore/688ee08e000000002501e65f</x:v>
      </x:c>
      <x:c r="G708" s="54" t="str">
        <x:v>有限：2023酒店场地推广＋单篇2025住宿观察</x:v>
      </x:c>
    </x:row>
    <x:row r="709" ht="60" customHeight="1">
      <x:c r="A709" s="54" t="str">
        <x:v>海旅·君澜三亚湾迎宾馆</x:v>
      </x:c>
      <x:c r="B709" s="54" t="str">
        <x:v>三亚湾</x:v>
      </x:c>
      <x:c r="C709" s="54" t="str">
        <x:v>亮点</x:v>
      </x:c>
      <x:c r="D709" s="54" t="str">
        <x:v>2023年同名酒店介绍列可容约300人的室外草坪、480㎡宴会厅及不同海景套房。面积和容量均为历史场地介绍，不是包含人数或住宿权益。</x:v>
      </x:c>
      <x:c r="E709" s="54" t="str">
        <x:v>酒店同名账号发布</x:v>
      </x:c>
      <x:c r="F709" s="54" t="str">
        <x:v>https://www.xiaohongshu.com/explore/6530d92c000000001e02272f</x:v>
      </x:c>
      <x:c r="G709" s="54" t="str">
        <x:v>有限：2023酒店场地推广＋单篇2025住宿观察</x:v>
      </x:c>
    </x:row>
    <x:row r="710" ht="60" customHeight="1">
      <x:c r="A710" s="54" t="str">
        <x:v>海旅·君澜三亚湾迎宾馆</x:v>
      </x:c>
      <x:c r="B710" s="54" t="str">
        <x:v>三亚湾</x:v>
      </x:c>
      <x:c r="C710" s="54" t="str">
        <x:v>潜在风险</x:v>
      </x:c>
      <x:c r="D710" s="54" t="str">
        <x:v>2025年住客称婚礼草坪也用于早餐与烧烤。婚礼是否独占、如何与日常餐饮错时，以及机场与现场音乐对仪式收音的影响，需实地核对。</x:v>
      </x:c>
      <x:c r="E710" s="54" t="str">
        <x:v>正文声称亲历</x:v>
      </x:c>
      <x:c r="F710" s="54" t="str">
        <x:v>https://www.xiaohongshu.com/explore/688ee08e000000002501e65f</x:v>
      </x:c>
      <x:c r="G710" s="54" t="str">
        <x:v>有限：2023酒店场地推广＋单篇2025住宿观察</x:v>
      </x:c>
    </x:row>
    <x:row r="711" ht="60" customHeight="1">
      <x:c r="A711" s="54" t="str">
        <x:v>海旅·君澜三亚湾迎宾馆</x:v>
      </x:c>
      <x:c r="B711" s="54" t="str">
        <x:v>三亚湾</x:v>
      </x:c>
      <x:c r="C711" s="54" t="str">
        <x:v>检索缺口</x:v>
      </x:c>
      <x:c r="D711" s="54" t="str">
        <x:v>未取得现行完整婚礼套餐、税服、雨备及取消条款。</x:v>
      </x:c>
      <x:c r="E711" s="54" t="str"/>
      <x:c r="F711" s="54" t="str"/>
      <x:c r="G711" s="54" t="str">
        <x:v>有限：2023酒店场地推广＋单篇2025住宿观察</x:v>
      </x:c>
    </x:row>
    <x:row r="712" ht="60" customHeight="1">
      <x:c r="A712" s="54" t="str">
        <x:v>海旅·君澜三亚湾迎宾馆</x:v>
      </x:c>
      <x:c r="B712" s="54" t="str">
        <x:v>三亚湾</x:v>
      </x:c>
      <x:c r="C712" s="54" t="str">
        <x:v>检索缺口</x:v>
      </x:c>
      <x:c r="D712" s="54" t="str">
        <x:v>本轮婚礼场地介绍来自2023年，住宿观察来自2025年；无独立婚礼执行复盘。</x:v>
      </x:c>
      <x:c r="E712" s="54" t="str"/>
      <x:c r="F712" s="54" t="str"/>
      <x:c r="G712" s="54" t="str">
        <x:v>有限：2023酒店场地推广＋单篇2025住宿观察</x:v>
      </x:c>
    </x:row>
    <x:row r="713" ht="60" customHeight="1">
      <x:c r="A713" s="54" t="str">
        <x:v>海旅·君澜三亚湾迎宾馆</x:v>
      </x:c>
      <x:c r="B713" s="54" t="str">
        <x:v>三亚湾</x:v>
      </x:c>
      <x:c r="C713" s="54" t="str">
        <x:v>检索缺口</x:v>
      </x:c>
      <x:c r="D713" s="54" t="str">
        <x:v>与陵水香水湾君澜是不同物业，不能借用其海边教堂或别墅套餐资料。</x:v>
      </x:c>
      <x:c r="E713" s="54" t="str"/>
      <x:c r="F713" s="54" t="str"/>
      <x:c r="G713" s="54" t="str">
        <x:v>有限：2023酒店场地推广＋单篇2025住宿观察</x:v>
      </x:c>
    </x:row>
  </x:sheetData>
  <x:pageMargins left="0.7" right="0.7" top="0.75" bottom="0.75" header="0.3" footer="0.3"/>
  <x:tableParts count="1">
    <x:tablePart xmlns:r="http://schemas.openxmlformats.org/officeDocument/2006/relationships" r:id="R20b03a7f45dc44d6"/>
  </x:tableParts>
</x:worksheet>
</file>

<file path=xl/worksheets/sheet5.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28" hidden="0" customWidth="1"/>
    <x:col min="2" max="2" width="31" hidden="0" customWidth="1"/>
    <x:col min="3" max="3" width="48" hidden="0" customWidth="1"/>
    <x:col min="4" max="4" width="26" hidden="0" customWidth="1"/>
    <x:col min="5" max="5" width="16" hidden="0" customWidth="1"/>
    <x:col min="6" max="6" width="24" hidden="0" customWidth="1"/>
    <x:col min="7" max="7" width="66" hidden="0" customWidth="1"/>
    <x:col min="8" max="8" width="60" hidden="0" customWidth="1"/>
    <x:col min="9" max="9" width="16" hidden="0" customWidth="1"/>
  </x:cols>
  <x:sheetData>
    <x:row r="2">
      <x:c r="B2" s="42" t="str">
        <x:v>小红书来源目录</x:v>
      </x:c>
    </x:row>
    <x:row r="3">
      <x:c r="A3" s="43" t="str">
        <x:v>截至2026-10-19。评价按来源证据归纳，单帖经历不代表所有宾客或场次；未检索到缺点不等于没有缺点。</x:v>
      </x:c>
    </x:row>
    <x:row r="6" ht="28" customHeight="1">
      <x:c r="A6" s="50" t="str">
        <x:v>酒店</x:v>
      </x:c>
      <x:c r="B6" s="50" t="str">
        <x:v>帖子ID</x:v>
      </x:c>
      <x:c r="C6" s="50" t="str">
        <x:v>帖子标题</x:v>
      </x:c>
      <x:c r="D6" s="50" t="str">
        <x:v>作者</x:v>
      </x:c>
      <x:c r="E6" s="50" t="str">
        <x:v>发布日期</x:v>
      </x:c>
      <x:c r="F6" s="50" t="str">
        <x:v>来源性质</x:v>
      </x:c>
      <x:c r="G6" s="50" t="str">
        <x:v>原帖链接</x:v>
      </x:c>
      <x:c r="H6" s="50" t="str">
        <x:v>识别依据 / 限制</x:v>
      </x:c>
      <x:c r="I6" s="50" t="str">
        <x:v>核对日期</x:v>
      </x:c>
    </x:row>
    <x:row r="7" ht="46" customHeight="1">
      <x:c r="A7" s="51" t="str">
        <x:v>三亚文华东方酒店</x:v>
      </x:c>
      <x:c r="B7" s="51" t="str">
        <x:v>xhs-6a7ae03a0000000027022cf9</x:v>
      </x:c>
      <x:c r="C7" s="51" t="str">
        <x:v>💒ENTP婚礼场地巡回三亚篇（50人附套餐版</x:v>
      </x:c>
      <x:c r="D7" s="51" t="str">
        <x:v>Tomaktoo（备婚版</x:v>
      </x:c>
      <x:c r="E7" s="52" t="n">
        <x:v>46245</x:v>
      </x:c>
      <x:c r="F7" s="51" t="str">
        <x:v>正文声称亲历</x:v>
      </x:c>
      <x:c r="G7" s="51" t="str">
        <x:v>https://www.xiaohongshu.com/explore/6a7ae03a0000000027022cf9</x:v>
      </x:c>
      <x:c r="H7" s="51" t="str">
        <x:v>作者以备婚者身份逐家考察并给出具体观察；属于个人实地比较，未声称在全部酒店举办婚礼，利益关联未独立核实。</x:v>
      </x:c>
      <x:c r="I7" s="52" t="n">
        <x:v>46314</x:v>
      </x:c>
    </x:row>
    <x:row r="8" ht="46" customHeight="1">
      <x:c r="A8" s="46" t="str">
        <x:v>三亚文华东方酒店</x:v>
      </x:c>
      <x:c r="B8" s="46" t="str">
        <x:v>xhs-6a96561c000000002a00787f</x:v>
      </x:c>
      <x:c r="C8" s="46" t="str">
        <x:v>J人三亚备婚💒酒店F4｜柏悦&amp;文华东方💫</x:v>
      </x:c>
      <x:c r="D8" s="46" t="str">
        <x:v>小草莓囡囡🍓</x:v>
      </x:c>
      <x:c r="E8" s="53" t="n">
        <x:v>46266</x:v>
      </x:c>
      <x:c r="F8" s="46" t="str">
        <x:v>正文声称亲历</x:v>
      </x:c>
      <x:c r="G8" s="46" t="str">
        <x:v>https://www.xiaohongshu.com/explore/6a96561c000000002a00787f</x:v>
      </x:c>
      <x:c r="H8" s="46" t="str">
        <x:v>作者以备婚者身份实地看场，柏悦有询价/沟通，文华东方未约销售；个人审美与观察，未在两家均办婚礼。</x:v>
      </x:c>
      <x:c r="I8" s="53" t="n">
        <x:v>46314</x:v>
      </x:c>
    </x:row>
    <x:row r="9" ht="46" customHeight="1">
      <x:c r="A9" s="51" t="str">
        <x:v>三亚文华东方酒店</x:v>
      </x:c>
      <x:c r="B9" s="51" t="str">
        <x:v>xhs-69106b8a000000000703b69c</x:v>
      </x:c>
      <x:c r="C9" s="51" t="str">
        <x:v>备婚做的第一个正确决定就是选了文华这棵树</x:v>
      </x:c>
      <x:c r="D9" s="51" t="str">
        <x:v>Tiffany小T一直很困</x:v>
      </x:c>
      <x:c r="E9" s="52" t="n">
        <x:v>45970</x:v>
      </x:c>
      <x:c r="F9" s="51" t="str">
        <x:v>正文声称亲历</x:v>
      </x:c>
      <x:c r="G9" s="51" t="str">
        <x:v>https://www.xiaohongshu.com/explore/69106b8a000000000703b69c</x:v>
      </x:c>
      <x:c r="H9" s="51" t="str">
        <x:v>作者自述已办婚礼，并在回复中指认凤凰苑草坪；称方案由外部婚策制作，不能把布置归为酒店包含。</x:v>
      </x:c>
      <x:c r="I9" s="52" t="n">
        <x:v>46314</x:v>
      </x:c>
    </x:row>
    <x:row r="10" ht="46" customHeight="1">
      <x:c r="A10" s="46" t="str">
        <x:v>三亚文华东方酒店</x:v>
      </x:c>
      <x:c r="B10" s="46" t="str">
        <x:v>xhs-692ae8ba000000001e000190</x:v>
      </x:c>
      <x:c r="C10" s="46" t="str">
        <x:v>三亚文华东方大踩雷</x:v>
      </x:c>
      <x:c r="D10" s="46" t="str">
        <x:v>Wendy（打工自闭版）</x:v>
      </x:c>
      <x:c r="E10" s="53" t="n">
        <x:v>45990</x:v>
      </x:c>
      <x:c r="F10" s="46" t="str">
        <x:v>正文声称亲历</x:v>
      </x:c>
      <x:c r="G10" s="46" t="str">
        <x:v>https://www.xiaohongshu.com/explore/692ae8ba000000001e000190</x:v>
      </x:c>
      <x:c r="H10" s="46" t="str">
        <x:v>作者自称入住时受婚礼噪声影响并投诉外卖取餐与沟通；属于2025年单次住客主张，未见酒店完整回应。</x:v>
      </x:c>
      <x:c r="I10" s="53" t="n">
        <x:v>46314</x:v>
      </x:c>
    </x:row>
    <x:row r="11" ht="46" customHeight="1">
      <x:c r="A11" s="51" t="str">
        <x:v>三亚文华东方酒店</x:v>
      </x:c>
      <x:c r="B11" s="51" t="str">
        <x:v>xhs-6a428e4e000000001503ddda</x:v>
      </x:c>
      <x:c r="C11" s="51" t="str">
        <x:v>三亚婚礼场地PK💒 被文华东方气到后我选了…</x:v>
      </x:c>
      <x:c r="D11" s="51" t="str">
        <x:v>畅畅</x:v>
      </x:c>
      <x:c r="E11" s="52" t="n">
        <x:v>46202</x:v>
      </x:c>
      <x:c r="F11" s="51" t="str">
        <x:v>正文声称亲历</x:v>
      </x:c>
      <x:c r="G11" s="51" t="str">
        <x:v>https://www.xiaohongshu.com/explore/6a428e4e000000001503ddda</x:v>
      </x:c>
      <x:c r="H11" s="51" t="str">
        <x:v>作者逐家叙述备婚实地看场及销售沟通；不是每家婚礼已办评价。没有采用其听说海棠湾风大等转述。</x:v>
      </x:c>
      <x:c r="I11" s="52" t="n">
        <x:v>46314</x:v>
      </x:c>
    </x:row>
    <x:row r="12" ht="46" customHeight="1">
      <x:c r="A12" s="46" t="str">
        <x:v>三亚亚龙湾万豪度假酒店</x:v>
      </x:c>
      <x:c r="B12" s="46" t="str">
        <x:v>xhs-69d4b7b40000000023015983</x:v>
      </x:c>
      <x:c r="C12" s="46" t="str">
        <x:v>三亚亚龙湾万豪婚礼体验</x:v>
      </x:c>
      <x:c r="D12" s="46" t="str">
        <x:v>owow</x:v>
      </x:c>
      <x:c r="E12" s="53" t="n">
        <x:v>46119</x:v>
      </x:c>
      <x:c r="F12" s="46" t="str">
        <x:v>正文声称亲历</x:v>
      </x:c>
      <x:c r="G12" s="46" t="str">
        <x:v>https://www.xiaohongshu.com/explore/69d4b7b40000000023015983</x:v>
      </x:c>
      <x:c r="H12" s="46" t="str">
        <x:v>作者自述近一年备婚及已举办的海之恋礼堂婚礼，点名酒店销售；消费或合作关系未独立核验。</x:v>
      </x:c>
      <x:c r="I12" s="53" t="n">
        <x:v>46314</x:v>
      </x:c>
    </x:row>
    <x:row r="13" ht="46" customHeight="1">
      <x:c r="A13" s="51" t="str">
        <x:v>三亚亚龙湾万豪度假酒店</x:v>
      </x:c>
      <x:c r="B13" s="51" t="str">
        <x:v>xhs-6968617700000000210302f7</x:v>
      </x:c>
      <x:c r="C13" s="51" t="str">
        <x:v>三亚婚礼回顾 | 酒店篇——亚龙湾万豪</x:v>
      </x:c>
      <x:c r="D13" s="51" t="str">
        <x:v>暴暴支配者</x:v>
      </x:c>
      <x:c r="E13" s="52" t="n">
        <x:v>46037</x:v>
      </x:c>
      <x:c r="F13" s="51" t="str">
        <x:v>正文声称亲历</x:v>
      </x:c>
      <x:c r="G13" s="51" t="str">
        <x:v>https://www.xiaohongshu.com/explore/6968617700000000210302f7</x:v>
      </x:c>
      <x:c r="H13" s="51" t="str">
        <x:v>作者自述已举办婚礼并提到房餐调整及现场支持；同时说明独立婚策不含酒店，推荐关系未独立核验。</x:v>
      </x:c>
      <x:c r="I13" s="52" t="n">
        <x:v>46314</x:v>
      </x:c>
    </x:row>
    <x:row r="14" ht="46" customHeight="1">
      <x:c r="A14" s="46" t="str">
        <x:v>三亚悦榕庄</x:v>
      </x:c>
      <x:c r="B14" s="46" t="str">
        <x:v>xhs-67eed128000000001c015c0d</x:v>
      </x:c>
      <x:c r="C14" s="46" t="str">
        <x:v>三亚最强性价比！悦榕庄 备婚&amp;度假均🉑</x:v>
      </x:c>
      <x:c r="D14" s="46" t="str">
        <x:v>伊_Yiyi</x:v>
      </x:c>
      <x:c r="E14" s="53" t="n">
        <x:v>45751</x:v>
      </x:c>
      <x:c r="F14" s="46" t="str">
        <x:v>正文声称亲历</x:v>
      </x:c>
      <x:c r="G14" s="46" t="str">
        <x:v>https://www.xiaohongshu.com/explore/67eed128000000001c015c0d</x:v>
      </x:c>
      <x:c r="H14" s="46" t="str">
        <x:v>作者明确最后在广州办婚礼，本文为此前三亚看场与别墅参观心得；不是悦榕庄婚礼执行复盘。</x:v>
      </x:c>
      <x:c r="I14" s="53" t="n">
        <x:v>46314</x:v>
      </x:c>
    </x:row>
    <x:row r="15" ht="46" customHeight="1">
      <x:c r="A15" s="51" t="str">
        <x:v>三亚悦榕庄</x:v>
      </x:c>
      <x:c r="B15" s="51" t="str">
        <x:v>xhs-6a07234a0000000008000ad9</x:v>
      </x:c>
      <x:c r="C15" s="51" t="str">
        <x:v>婚礼策划师vlog🙋‍♀️｜三亚婚礼场地｜悦榕庄</x:v>
      </x:c>
      <x:c r="D15" s="51" t="str">
        <x:v>KaixinCandy_</x:v>
      </x:c>
      <x:c r="E15" s="52" t="n">
        <x:v>46157</x:v>
      </x:c>
      <x:c r="F15" s="51" t="str">
        <x:v>婚庆/商家内容</x:v>
      </x:c>
      <x:c r="G15" s="51" t="str">
        <x:v>https://www.xiaohongshu.com/explore/6a07234a0000000008000ad9</x:v>
      </x:c>
      <x:c r="H15" s="51" t="str">
        <x:v>作者以婚礼策划师vlog介绍全别墅及可包酒店；正文简短，未读视频画面，不作为独立体验。</x:v>
      </x:c>
      <x:c r="I15" s="52" t="n">
        <x:v>46314</x:v>
      </x:c>
    </x:row>
    <x:row r="16" ht="46" customHeight="1">
      <x:c r="A16" s="46" t="str">
        <x:v>三亚海棠湾JW万豪度假酒店</x:v>
      </x:c>
      <x:c r="B16" s="46" t="str">
        <x:v>xhs-68f85ff00000000005001745</x:v>
      </x:c>
      <x:c r="C16" s="46" t="str">
        <x:v>426三亚备婚ing～进度10%～酒店选好了</x:v>
      </x:c>
      <x:c r="D16" s="46" t="str">
        <x:v>小河马睡不醒</x:v>
      </x:c>
      <x:c r="E16" s="53" t="n">
        <x:v>45952</x:v>
      </x:c>
      <x:c r="F16" s="46" t="str">
        <x:v>正文声称亲历</x:v>
      </x:c>
      <x:c r="G16" s="46" t="str">
        <x:v>https://www.xiaohongshu.com/explore/68f85ff00000000005001745</x:v>
      </x:c>
      <x:c r="H16" s="46" t="str">
        <x:v>作者叙述5家实地考察并最终选择海棠湾JW万豪；天丽湾凯悦亦有具体描述。文中共园区喜来登不是表内亚龙湾喜来登，未错配。</x:v>
      </x:c>
      <x:c r="I16" s="53" t="n">
        <x:v>46314</x:v>
      </x:c>
    </x:row>
    <x:row r="17" ht="46" customHeight="1">
      <x:c r="A17" s="51" t="str">
        <x:v>三亚海棠湾JW万豪度假酒店</x:v>
      </x:c>
      <x:c r="B17" s="51" t="str">
        <x:v>xhs-6a8bbb61000000003300c00d</x:v>
      </x:c>
      <x:c r="C17" s="51" t="str">
        <x:v>备婚收藏｜海棠湾JW万豪婚礼Q&amp;A，一篇搞定</x:v>
      </x:c>
      <x:c r="D17" s="51" t="str">
        <x:v>三亚海棠湾JW万豪度假酒店</x:v>
      </x:c>
      <x:c r="E17" s="52" t="n">
        <x:v>46258</x:v>
      </x:c>
      <x:c r="F17" s="51" t="str">
        <x:v>酒店同名账号发布</x:v>
      </x:c>
      <x:c r="G17" s="51" t="str">
        <x:v>https://www.xiaohongshu.com/explore/6a8bbb61000000003300c00d</x:v>
      </x:c>
      <x:c r="H17" s="51" t="str">
        <x:v>酒店同名账号发布婚礼FAQ及评论补充，属酒店方宣传与操作说明；未独立核验认证标识。</x:v>
      </x:c>
      <x:c r="I17" s="52" t="n">
        <x:v>46314</x:v>
      </x:c>
    </x:row>
    <x:row r="18" ht="46" customHeight="1">
      <x:c r="A18" s="46" t="str">
        <x:v>三亚海棠湾君悦酒店</x:v>
      </x:c>
      <x:c r="B18" s="46" t="str">
        <x:v>xhs-65f3a7cf0000000012023ada</x:v>
      </x:c>
      <x:c r="C18" s="46" t="str">
        <x:v>三亚婚礼备婚-酒店篇-30人</x:v>
      </x:c>
      <x:c r="D18" s="46" t="str">
        <x:v>Una11</x:v>
      </x:c>
      <x:c r="E18" s="53" t="n">
        <x:v>45366</x:v>
      </x:c>
      <x:c r="F18" s="46" t="str">
        <x:v>正文声称亲历</x:v>
      </x:c>
      <x:c r="G18" s="46" t="str">
        <x:v>https://www.xiaohongshu.com/explore/65f3a7cf0000000012023ada</x:v>
      </x:c>
      <x:c r="H18" s="46" t="str">
        <x:v>作者叙述实地择场并更新已办婚礼感受；海棠湾威斯汀为举办酒店，君悦及海棠湾洲际仅为比较对象；2024年发布，更新时点未提供。</x:v>
      </x:c>
      <x:c r="I18" s="53" t="n">
        <x:v>46314</x:v>
      </x:c>
    </x:row>
    <x:row r="19" ht="46" customHeight="1">
      <x:c r="A19" s="51" t="str">
        <x:v>三亚海棠湾君悦酒店</x:v>
      </x:c>
      <x:c r="B19" s="51" t="str">
        <x:v>xhs-6a54879100000000070133db</x:v>
      </x:c>
      <x:c r="C19" s="51" t="str">
        <x:v>三亚君悦婚礼场地实地考察这么受欢迎是有原</x:v>
      </x:c>
      <x:c r="D19" s="51" t="str">
        <x:v>粟子77</x:v>
      </x:c>
      <x:c r="E19" s="52" t="n">
        <x:v>46216</x:v>
      </x:c>
      <x:c r="F19" s="51" t="str">
        <x:v>未经核实 / 个人整理</x:v>
      </x:c>
      <x:c r="G19" s="51" t="str">
        <x:v>https://www.xiaohongshu.com/explore/6a54879100000000070133db</x:v>
      </x:c>
      <x:c r="H19" s="51" t="str">
        <x:v>作者称实地看场，但未说明新人或住客身份；内容为场地推荐，不计独立消费体验，也不采用“据说90%园林”的转述。</x:v>
      </x:c>
      <x:c r="I19" s="52" t="n">
        <x:v>46314</x:v>
      </x:c>
    </x:row>
    <x:row r="20" ht="46" customHeight="1">
      <x:c r="A20" s="46" t="str">
        <x:v>三亚海棠湾君悦酒店</x:v>
      </x:c>
      <x:c r="B20" s="46" t="str">
        <x:v>xhs-6a02fa6f000000003701f55a</x:v>
      </x:c>
      <x:c r="C20" s="46" t="str">
        <x:v>三亚婚礼酒店考察记录（威斯汀君悦）</x:v>
      </x:c>
      <x:c r="D20" s="46" t="str">
        <x:v>Celia</x:v>
      </x:c>
      <x:c r="E20" s="53" t="n">
        <x:v>46154</x:v>
      </x:c>
      <x:c r="F20" s="46" t="str">
        <x:v>正文声称亲历</x:v>
      </x:c>
      <x:c r="G20" s="46" t="str">
        <x:v>https://www.xiaohongshu.com/explore/6a02fa6f000000003701f55a</x:v>
      </x:c>
      <x:c r="H20" s="46" t="str">
        <x:v>作者以备婚者身份具体比较海棠湾威斯汀和君悦，属于2026年5月看场感受；尚非婚礼履约，利益关系未核验。</x:v>
      </x:c>
      <x:c r="I20" s="53" t="n">
        <x:v>46314</x:v>
      </x:c>
    </x:row>
    <x:row r="21" ht="46" customHeight="1">
      <x:c r="A21" s="51" t="str">
        <x:v>三亚海棠湾君悦酒店</x:v>
      </x:c>
      <x:c r="B21" s="51" t="str">
        <x:v>xhs-6a0ab690000000003701e8da</x:v>
      </x:c>
      <x:c r="C21" s="51" t="str">
        <x:v>君悦高定婚礼Q&amp;A | 写给海岛婚礼的满分答卷</x:v>
      </x:c>
      <x:c r="D21" s="51" t="str">
        <x:v>三亚海棠湾君悦酒店</x:v>
      </x:c>
      <x:c r="E21" s="52" t="n">
        <x:v>46160</x:v>
      </x:c>
      <x:c r="F21" s="51" t="str">
        <x:v>酒店同名账号发布</x:v>
      </x:c>
      <x:c r="G21" s="51" t="str">
        <x:v>https://www.xiaohongshu.com/explore/6a0ab690000000003701e8da</x:v>
      </x:c>
      <x:c r="H21" s="51" t="str">
        <x:v>酒店同名账号发布场地容量与评论区雨备/同日场次说明；营销方承诺不等于已验证执行结果。</x:v>
      </x:c>
      <x:c r="I21" s="52" t="n">
        <x:v>46314</x:v>
      </x:c>
    </x:row>
    <x:row r="22" ht="46" customHeight="1">
      <x:c r="A22" s="46" t="str">
        <x:v>三亚亚龙湾丽思卡尔顿酒店</x:v>
      </x:c>
      <x:c r="B22" s="46" t="str">
        <x:v>xhs-69be08eb0000000023025376</x:v>
      </x:c>
      <x:c r="C22" s="46" t="str">
        <x:v>三亚丽思婚礼体验夯，但度假感拉完了</x:v>
      </x:c>
      <x:c r="D22" s="46" t="str">
        <x:v>嘉文太太</x:v>
      </x:c>
      <x:c r="E22" s="53" t="n">
        <x:v>46102</x:v>
      </x:c>
      <x:c r="F22" s="46" t="str">
        <x:v>正文声称亲历</x:v>
      </x:c>
      <x:c r="G22" s="46" t="str">
        <x:v>https://www.xiaohongshu.com/explore/69be08eb0000000023025376</x:v>
      </x:c>
      <x:c r="H22" s="46" t="str">
        <x:v>作者自称参加朋友婚礼并入住，区分婚礼体验与度假不足；具体单次体验，利益关系未核验。</x:v>
      </x:c>
      <x:c r="I22" s="53" t="n">
        <x:v>46314</x:v>
      </x:c>
    </x:row>
    <x:row r="23" ht="46" customHeight="1">
      <x:c r="A23" s="51" t="str">
        <x:v>三亚亚龙湾丽思卡尔顿酒店</x:v>
      </x:c>
      <x:c r="B23" s="51" t="str">
        <x:v>xhs-69829ad6000000000a028dec</x:v>
      </x:c>
      <x:c r="C23" s="51" t="str">
        <x:v>三亚丽思卡尔顿｜真实体验</x:v>
      </x:c>
      <x:c r="D23" s="51" t="str">
        <x:v>无敌舰队航空兵</x:v>
      </x:c>
      <x:c r="E23" s="52" t="n">
        <x:v>46057</x:v>
      </x:c>
      <x:c r="F23" s="51" t="str">
        <x:v>正文声称亲历</x:v>
      </x:c>
      <x:c r="G23" s="51" t="str">
        <x:v>https://www.xiaohongshu.com/explore/69829ad6000000000a028dec</x:v>
      </x:c>
      <x:c r="H23" s="51" t="str">
        <x:v>作者自称参加朋友婚礼并入住数天，有服务、设施、用餐的具体评价；未独立核验交易及利益关系。</x:v>
      </x:c>
      <x:c r="I23" s="52" t="n">
        <x:v>46314</x:v>
      </x:c>
    </x:row>
    <x:row r="24" ht="46" customHeight="1">
      <x:c r="A24" s="46" t="str">
        <x:v>三亚鹿回头度假酒店</x:v>
      </x:c>
      <x:c r="B24" s="46" t="str">
        <x:v>xhs-660290d7000000000d00e731</x:v>
      </x:c>
      <x:c r="C24" s="46" t="str">
        <x:v>三亚鹿回头度假酒店踩雷</x:v>
      </x:c>
      <x:c r="D24" s="46" t="str">
        <x:v>铁娃要争气啊</x:v>
      </x:c>
      <x:c r="E24" s="53" t="n">
        <x:v>45377</x:v>
      </x:c>
      <x:c r="F24" s="46" t="str">
        <x:v>正文声称亲历</x:v>
      </x:c>
      <x:c r="G24" s="46" t="str">
        <x:v>https://www.xiaohongshu.com/explore/660290d7000000000d00e731</x:v>
      </x:c>
      <x:c r="H24" s="46" t="str">
        <x:v>作者称在含早的四晚度假入住中发生早餐及沟通争议，之前婚礼预订因疫情未实际举办；本帖是住宿体验，非完成婚礼复盘。</x:v>
      </x:c>
      <x:c r="I24" s="53" t="n">
        <x:v>46314</x:v>
      </x:c>
    </x:row>
    <x:row r="25" ht="46" customHeight="1">
      <x:c r="A25" s="51" t="str">
        <x:v>三亚鹿回头度假酒店</x:v>
      </x:c>
      <x:c r="B25" s="51" t="str">
        <x:v>xhs-68bda723000000001d0076b9</x:v>
      </x:c>
      <x:c r="C25" s="51" t="str">
        <x:v>三亚鹿回头度假酒店的神奇操作 避雷</x:v>
      </x:c>
      <x:c r="D25" s="51" t="str">
        <x:v>炸毛小咪</x:v>
      </x:c>
      <x:c r="E25" s="52" t="n">
        <x:v>45907</x:v>
      </x:c>
      <x:c r="F25" s="51" t="str">
        <x:v>正文声称亲历</x:v>
      </x:c>
      <x:c r="G25" s="51" t="str">
        <x:v>https://www.xiaohongshu.com/explore/68bda723000000001d0076b9</x:v>
      </x:c>
      <x:c r="H25" s="51" t="str">
        <x:v>作者声称亲自入住并在酒店门口坡道摔倒，叙述房间、公区、后续沟通；未经独立调查，仅为2025年单帖投诉。</x:v>
      </x:c>
      <x:c r="I25" s="52" t="n">
        <x:v>46314</x:v>
      </x:c>
    </x:row>
    <x:row r="26" ht="46" customHeight="1">
      <x:c r="A26" s="46" t="str">
        <x:v>三亚鹿回头度假酒店</x:v>
      </x:c>
      <x:c r="B26" s="46" t="str">
        <x:v>xhs-6492b42d000000001300a1fb</x:v>
      </x:c>
      <x:c r="C26" s="46" t="str">
        <x:v>海南户外婚礼草坪攻略12三亚鹿回头酒店</x:v>
      </x:c>
      <x:c r="D26" s="46" t="str">
        <x:v>陈天真</x:v>
      </x:c>
      <x:c r="E26" s="53" t="n">
        <x:v>45098</x:v>
      </x:c>
      <x:c r="F26" s="46" t="str">
        <x:v>未经核实 / 个人整理</x:v>
      </x:c>
      <x:c r="G26" s="46" t="str">
        <x:v>https://www.xiaohongshu.com/explore/6492b42d000000001300a1fb</x:v>
      </x:c>
      <x:c r="H26" s="46" t="str">
        <x:v>2023年草坪攻略正文仅列当时房价、场地费与餐标，未说明消费体验或作者身份；作为历史场地线索。</x:v>
      </x:c>
      <x:c r="I26" s="53" t="n">
        <x:v>46314</x:v>
      </x:c>
    </x:row>
    <x:row r="27" ht="46" customHeight="1">
      <x:c r="A27" s="51" t="str">
        <x:v>三亚海棠湾仁恒皇冠假日度假酒店</x:v>
      </x:c>
      <x:c r="B27" s="51" t="str">
        <x:v>xhs-6a422117000000000f02af1e</x:v>
      </x:c>
      <x:c r="C27" s="51" t="str">
        <x:v>🌴海岛婚礼｜我的Dream</x:v>
      </x:c>
      <x:c r="D27" s="51" t="str">
        <x:v>小鹿来噜</x:v>
      </x:c>
      <x:c r="E27" s="52" t="n">
        <x:v>46202</x:v>
      </x:c>
      <x:c r="F27" s="51" t="str">
        <x:v>正文声称亲历</x:v>
      </x:c>
      <x:c r="G27" s="51" t="str">
        <x:v>https://www.xiaohongshu.com/explore/6a422117000000000f02af1e</x:v>
      </x:c>
      <x:c r="H27" s="51" t="str">
        <x:v>作者称自己的婚礼在仁恒皇冠举办，叙述选场及成片；主要感谢指定婚策和化妆师，合作关系未说明。</x:v>
      </x:c>
      <x:c r="I27" s="52" t="n">
        <x:v>46314</x:v>
      </x:c>
    </x:row>
    <x:row r="28" ht="46" customHeight="1">
      <x:c r="A28" s="46" t="str">
        <x:v>三亚海棠湾仁恒皇冠假日度假酒店</x:v>
      </x:c>
      <x:c r="B28" s="46" t="str">
        <x:v>xhs-6a411287000000001702e9f0</x:v>
      </x:c>
      <x:c r="C28" s="46" t="str">
        <x:v>三亚婚礼场地考察|仁恒皇冠酒店</x:v>
      </x:c>
      <x:c r="D28" s="46" t="str">
        <x:v>汤姆的Tom</x:v>
      </x:c>
      <x:c r="E28" s="53" t="n">
        <x:v>46201</x:v>
      </x:c>
      <x:c r="F28" s="46" t="str">
        <x:v>婚庆/商家内容</x:v>
      </x:c>
      <x:c r="G28" s="46" t="str">
        <x:v>https://www.xiaohongshu.com/explore/6a411287000000001702e9f0</x:v>
      </x:c>
      <x:c r="H28" s="46" t="str">
        <x:v>行业场地推荐视频，正文只明确两块草坪名；未观看视频画面，不据评论猜测亲子客流干扰。</x:v>
      </x:c>
      <x:c r="I28" s="53" t="n">
        <x:v>46314</x:v>
      </x:c>
    </x:row>
    <x:row r="29" ht="46" customHeight="1">
      <x:c r="A29" s="51" t="str">
        <x:v>神州半岛君悦酒店</x:v>
      </x:c>
      <x:c r="B29" s="51" t="str">
        <x:v>xhs-69e72584000000001d01f86e</x:v>
      </x:c>
      <x:c r="C29" s="51" t="str">
        <x:v>分享我的海岛婚礼之婚礼短片</x:v>
      </x:c>
      <x:c r="D29" s="51" t="str">
        <x:v>Sukie Lu（一周三练版）</x:v>
      </x:c>
      <x:c r="E29" s="52" t="n">
        <x:v>46133</x:v>
      </x:c>
      <x:c r="F29" s="51" t="str">
        <x:v>正文声称亲历</x:v>
      </x:c>
      <x:c r="G29" s="51" t="str">
        <x:v>https://www.xiaohongshu.com/explore/69e72584000000001d01f86e</x:v>
      </x:c>
      <x:c r="H29" s="51" t="str">
        <x:v>作者称婚礼短片距婚礼一年，标签指向神州半岛君悦，同名酒店账号在评论回应；正文仅感受，未据未观看视频推断设施与服务。</x:v>
      </x:c>
      <x:c r="I29" s="52" t="n">
        <x:v>46314</x:v>
      </x:c>
    </x:row>
    <x:row r="30" ht="46" customHeight="1">
      <x:c r="A30" s="46" t="str">
        <x:v>神州半岛君悦酒店</x:v>
      </x:c>
      <x:c r="B30" s="46" t="str">
        <x:v>xhs-6ac8871b000000001a02a834</x:v>
      </x:c>
      <x:c r="C30" s="46" t="str">
        <x:v>万宁海岛婚礼Q&amp;A，准新人备婚指南</x:v>
      </x:c>
      <x:c r="D30" s="46" t="str">
        <x:v>神州半岛君悦酒店</x:v>
      </x:c>
      <x:c r="E30" s="53" t="n">
        <x:v>46304</x:v>
      </x:c>
      <x:c r="F30" s="46" t="str">
        <x:v>酒店同名账号发布</x:v>
      </x:c>
      <x:c r="G30" s="46" t="str">
        <x:v>https://www.xiaohongshu.com/explore/6ac8871b000000001a02a834</x:v>
      </x:c>
      <x:c r="H30" s="46" t="str">
        <x:v>同名酒店账号2026年10月发布婚礼FAQ，属酒店方宣传声明，未独立验证账号认证标识或实际履约。</x:v>
      </x:c>
      <x:c r="I30" s="53" t="n">
        <x:v>46314</x:v>
      </x:c>
    </x:row>
    <x:row r="31" ht="46" customHeight="1">
      <x:c r="A31" s="51" t="str">
        <x:v>三亚香格里拉</x:v>
      </x:c>
      <x:c r="B31" s="51" t="str">
        <x:v>xhs-6a0995f4000000000803379f</x:v>
      </x:c>
      <x:c r="C31" s="51" t="str">
        <x:v>5.16三亚香格里拉婚礼</x:v>
      </x:c>
      <x:c r="D31" s="51" t="str">
        <x:v>coolcream</x:v>
      </x:c>
      <x:c r="E31" s="52" t="n">
        <x:v>46159</x:v>
      </x:c>
      <x:c r="F31" s="51" t="str">
        <x:v>正文声称亲历</x:v>
      </x:c>
      <x:c r="G31" s="51" t="str">
        <x:v>https://www.xiaohongshu.com/explore/6a0995f4000000000803379f</x:v>
      </x:c>
      <x:c r="H31" s="51" t="str">
        <x:v>作者自述2026年5月婚礼，正文与回复表达满意；具体酒店服务和价格信息很少，婚策为外部团队。</x:v>
      </x:c>
      <x:c r="I31" s="52" t="n">
        <x:v>46314</x:v>
      </x:c>
    </x:row>
    <x:row r="32" ht="46" customHeight="1">
      <x:c r="A32" s="46" t="str">
        <x:v>三亚香格里拉</x:v>
      </x:c>
      <x:c r="B32" s="46" t="str">
        <x:v>xhs-67c5d8f6000000000903bc19</x:v>
      </x:c>
      <x:c r="C32" s="46" t="str">
        <x:v>三亚海边怒花15w办婚礼，大冤种帮你避雷</x:v>
      </x:c>
      <x:c r="D32" s="46" t="str">
        <x:v>liyi</x:v>
      </x:c>
      <x:c r="E32" s="53" t="n">
        <x:v>45720</x:v>
      </x:c>
      <x:c r="F32" s="46" t="str">
        <x:v>正文声称亲历</x:v>
      </x:c>
      <x:c r="G32" s="46" t="str">
        <x:v>https://www.xiaohongshu.com/explore/67c5d8f6000000000903bc19</x:v>
      </x:c>
      <x:c r="H32" s="46" t="str">
        <x:v>作者明确2024-12-07在香格里拉椰林草坪举办20人婚礼；金额为个人历史花费，非现行报价。标题避雷不等于对酒店全面差评。</x:v>
      </x:c>
      <x:c r="I32" s="53" t="n">
        <x:v>46314</x:v>
      </x:c>
    </x:row>
    <x:row r="33" ht="46" customHeight="1">
      <x:c r="A33" s="51" t="str">
        <x:v>石梅湾威斯汀度假酒店</x:v>
      </x:c>
      <x:c r="B33" s="51" t="str">
        <x:v>xhs-69717175000000000a02f54a</x:v>
      </x:c>
      <x:c r="C33" s="51" t="str">
        <x:v>娶了顶美老婆的海边婚礼—备婚预算及时间线</x:v>
      </x:c>
      <x:c r="D33" s="51" t="str">
        <x:v>ZipCode 10001</x:v>
      </x:c>
      <x:c r="E33" s="52" t="n">
        <x:v>46044</x:v>
      </x:c>
      <x:c r="F33" s="51" t="str">
        <x:v>正文声称亲历</x:v>
      </x:c>
      <x:c r="G33" s="51" t="str">
        <x:v>https://www.xiaohongshu.com/explore/69717175000000000a02f54a</x:v>
      </x:c>
      <x:c r="H33" s="51" t="str">
        <x:v>作者明确2026-01-10在万宁威斯汀举办婚礼并披露备婚花费；属个人历史成交与预算，非酒店现行统一报价。</x:v>
      </x:c>
      <x:c r="I33" s="52" t="n">
        <x:v>46314</x:v>
      </x:c>
    </x:row>
    <x:row r="34" ht="46" customHeight="1">
      <x:c r="A34" s="46" t="str">
        <x:v>石梅湾威斯汀度假酒店</x:v>
      </x:c>
      <x:c r="B34" s="46" t="str">
        <x:v>xhs-6aba34f8000000000a0278b5</x:v>
      </x:c>
      <x:c r="C34" s="46" t="str">
        <x:v>🌴备婚指南｜石梅湾威斯汀海岛婚礼Q&amp;A</x:v>
      </x:c>
      <x:c r="D34" s="46" t="str">
        <x:v>石梅湾威斯汀度假酒店</x:v>
      </x:c>
      <x:c r="E34" s="53" t="n">
        <x:v>46293</x:v>
      </x:c>
      <x:c r="F34" s="46" t="str">
        <x:v>酒店同名账号发布</x:v>
      </x:c>
      <x:c r="G34" s="46" t="str">
        <x:v>https://www.xiaohongshu.com/explore/6aba34f8000000000a0278b5</x:v>
      </x:c>
      <x:c r="H34" s="46" t="str">
        <x:v>石梅湾威斯汀同名账号2026年9月发布FAQ；权益及雨备均为酒店宣传声明，需在合同中落实。</x:v>
      </x:c>
      <x:c r="I34" s="53" t="n">
        <x:v>46314</x:v>
      </x:c>
    </x:row>
    <x:row r="35" ht="46" customHeight="1">
      <x:c r="A35" s="51" t="str">
        <x:v>三亚海棠湾民生威斯汀度假酒店</x:v>
      </x:c>
      <x:c r="B35" s="51" t="str">
        <x:v>xhs-65f3a7cf0000000012023ada</x:v>
      </x:c>
      <x:c r="C35" s="51" t="str">
        <x:v>三亚婚礼备婚-酒店篇-30人</x:v>
      </x:c>
      <x:c r="D35" s="51" t="str">
        <x:v>Una11</x:v>
      </x:c>
      <x:c r="E35" s="52" t="n">
        <x:v>45366</x:v>
      </x:c>
      <x:c r="F35" s="51" t="str">
        <x:v>正文声称亲历</x:v>
      </x:c>
      <x:c r="G35" s="51" t="str">
        <x:v>https://www.xiaohongshu.com/explore/65f3a7cf0000000012023ada</x:v>
      </x:c>
      <x:c r="H35" s="51" t="str">
        <x:v>作者叙述实地择场并更新已办婚礼感受；海棠湾威斯汀为举办酒店，君悦及海棠湾洲际仅为比较对象；2024年发布，更新时点未提供。</x:v>
      </x:c>
      <x:c r="I35" s="52" t="n">
        <x:v>46314</x:v>
      </x:c>
    </x:row>
    <x:row r="36" ht="46" customHeight="1">
      <x:c r="A36" s="46" t="str">
        <x:v>三亚海棠湾民生威斯汀度假酒店</x:v>
      </x:c>
      <x:c r="B36" s="46" t="str">
        <x:v>xhs-6a02fa6f000000003701f55a</x:v>
      </x:c>
      <x:c r="C36" s="46" t="str">
        <x:v>三亚婚礼酒店考察记录（威斯汀君悦）</x:v>
      </x:c>
      <x:c r="D36" s="46" t="str">
        <x:v>Celia</x:v>
      </x:c>
      <x:c r="E36" s="53" t="n">
        <x:v>46154</x:v>
      </x:c>
      <x:c r="F36" s="46" t="str">
        <x:v>正文声称亲历</x:v>
      </x:c>
      <x:c r="G36" s="46" t="str">
        <x:v>https://www.xiaohongshu.com/explore/6a02fa6f000000003701f55a</x:v>
      </x:c>
      <x:c r="H36" s="46" t="str">
        <x:v>作者以备婚者身份具体比较海棠湾威斯汀和君悦，属于2026年5月看场感受；尚非婚礼履约，利益关系未核验。</x:v>
      </x:c>
      <x:c r="I36" s="53" t="n">
        <x:v>46314</x:v>
      </x:c>
    </x:row>
    <x:row r="37" ht="46" customHeight="1">
      <x:c r="A37" s="51" t="str">
        <x:v>三亚海棠湾民生威斯汀度假酒店</x:v>
      </x:c>
      <x:c r="B37" s="51" t="str">
        <x:v>xhs-684a28e2000000000303999b</x:v>
      </x:c>
      <x:c r="C37" s="51" t="str">
        <x:v>²⁰²⁵/₀₅.₂₄三亚·关于我们的婚礼2️⃣【前期篇】</x:v>
      </x:c>
      <x:c r="D37" s="51" t="str">
        <x:v>米奥</x:v>
      </x:c>
      <x:c r="E37" s="52" t="n">
        <x:v>45820</x:v>
      </x:c>
      <x:c r="F37" s="51" t="str">
        <x:v>正文声称亲历</x:v>
      </x:c>
      <x:c r="G37" s="51" t="str">
        <x:v>https://www.xiaohongshu.com/explore/684a28e2000000000303999b</x:v>
      </x:c>
      <x:c r="H37" s="51" t="str">
        <x:v>作者复盘2025-05-24婚礼，未提前实地看场，使用礼成一站式婚庆；酒店与婚庆团队职责需区分。</x:v>
      </x:c>
      <x:c r="I37" s="52" t="n">
        <x:v>46314</x:v>
      </x:c>
    </x:row>
    <x:row r="38" ht="46" customHeight="1">
      <x:c r="A38" s="46" t="str">
        <x:v>三亚海棠湾民生威斯汀度假酒店</x:v>
      </x:c>
      <x:c r="B38" s="46" t="str">
        <x:v>xhs-6abc6458000000001203e52f</x:v>
      </x:c>
      <x:c r="C38" s="46" t="str">
        <x:v>海棠湾威斯汀酒店二居别墅做婚房怎么样？</x:v>
      </x:c>
      <x:c r="D38" s="46" t="str">
        <x:v>汤姆的Tom</x:v>
      </x:c>
      <x:c r="E38" s="53" t="n">
        <x:v>46295</x:v>
      </x:c>
      <x:c r="F38" s="46" t="str">
        <x:v>婚庆/商家内容</x:v>
      </x:c>
      <x:c r="G38" s="46" t="str">
        <x:v>https://www.xiaohongshu.com/explore/6abc6458000000001203e52f</x:v>
      </x:c>
      <x:c r="H38" s="46" t="str">
        <x:v>行业房型介绍视频，正文说明两层二居别墅布局；非住客体验。</x:v>
      </x:c>
      <x:c r="I38" s="53" t="n">
        <x:v>46314</x:v>
      </x:c>
    </x:row>
    <x:row r="39" ht="46" customHeight="1">
      <x:c r="A39" s="51" t="str">
        <x:v>三亚绿发山海天酒店·傲途格精选</x:v>
      </x:c>
      <x:c r="B39" s="51" t="str">
        <x:v>xhs-6992d2d6000000001d0251c7</x:v>
      </x:c>
      <x:c r="C39" s="51" t="str">
        <x:v>🌊三亚备婚 | 拒绝折腾！大东海的T台婚礼</x:v>
      </x:c>
      <x:c r="D39" s="51" t="str">
        <x:v>Gloria</x:v>
      </x:c>
      <x:c r="E39" s="52" t="n">
        <x:v>46069</x:v>
      </x:c>
      <x:c r="F39" s="51" t="str">
        <x:v>未经核实 / 个人整理</x:v>
      </x:c>
      <x:c r="G39" s="51" t="str">
        <x:v>https://www.xiaohongshu.com/explore/6992d2d6000000001d0251c7</x:v>
      </x:c>
      <x:c r="H39" s="51" t="str">
        <x:v>作者自述在T台泳池拍照并称赞海景与交通，但未提供明确婚期、入住或履约细节，全文偏推广语气，是否营销未核实。</x:v>
      </x:c>
      <x:c r="I39" s="52" t="n">
        <x:v>46314</x:v>
      </x:c>
    </x:row>
    <x:row r="40" ht="46" customHeight="1">
      <x:c r="A40" s="46" t="str">
        <x:v>三亚理文索菲特度假酒店</x:v>
      </x:c>
      <x:c r="B40" s="46" t="str">
        <x:v>xhs-68bd9d02000000001d010841</x:v>
      </x:c>
      <x:c r="C40" s="46" t="str">
        <x:v>海外工作党J人三亚备婚Chapter1 选酒店</x:v>
      </x:c>
      <x:c r="D40" s="46" t="str">
        <x:v>Emma</x:v>
      </x:c>
      <x:c r="E40" s="53" t="n">
        <x:v>45907</x:v>
      </x:c>
      <x:c r="F40" s="46" t="str">
        <x:v>正文声称亲历</x:v>
      </x:c>
      <x:c r="G40" s="46" t="str">
        <x:v>https://www.xiaohongshu.com/explore/68bd9d02000000001d010841</x:v>
      </x:c>
      <x:c r="H40" s="46" t="str">
        <x:v>作者海外远程备婚，由男方父母实地考察多家，最终选择瑞吉并更新婚后体验；对其他酒店主要是转述家人/远程比较，不能当本人入住。</x:v>
      </x:c>
      <x:c r="I40" s="53" t="n">
        <x:v>46314</x:v>
      </x:c>
    </x:row>
    <x:row r="41" ht="46" customHeight="1">
      <x:c r="A41" s="51" t="str">
        <x:v>三亚理文索菲特度假酒店</x:v>
      </x:c>
      <x:c r="B41" s="51" t="str">
        <x:v>xhs-6a50814a000000000f01c19e</x:v>
      </x:c>
      <x:c r="C41" s="51" t="str">
        <x:v>💒20 人三亚海边婚礼 |真实花费大公开！</x:v>
      </x:c>
      <x:c r="D41" s="51" t="str">
        <x:v>三亚理文索菲特度假酒店</x:v>
      </x:c>
      <x:c r="E41" s="52" t="n">
        <x:v>46213</x:v>
      </x:c>
      <x:c r="F41" s="51" t="str">
        <x:v>酒店同名账号发布</x:v>
      </x:c>
      <x:c r="G41" s="51" t="str">
        <x:v>https://www.xiaohongshu.com/explore/6a50814a000000000f01c19e</x:v>
      </x:c>
      <x:c r="H41" s="51" t="str">
        <x:v>同名索菲特账号以“真实花费”形式发布自家20人套餐及婚庆预算，属于酒店营销展示，不是独立新人评价。</x:v>
      </x:c>
      <x:c r="I41" s="52" t="n">
        <x:v>46314</x:v>
      </x:c>
    </x:row>
    <x:row r="42" ht="46" customHeight="1">
      <x:c r="A42" s="46" t="str">
        <x:v>三亚海棠湾洲际度假酒店</x:v>
      </x:c>
      <x:c r="B42" s="46" t="str">
        <x:v>xhs-65f3a7cf0000000012023ada</x:v>
      </x:c>
      <x:c r="C42" s="46" t="str">
        <x:v>三亚婚礼备婚-酒店篇-30人</x:v>
      </x:c>
      <x:c r="D42" s="46" t="str">
        <x:v>Una11</x:v>
      </x:c>
      <x:c r="E42" s="53" t="n">
        <x:v>45366</x:v>
      </x:c>
      <x:c r="F42" s="46" t="str">
        <x:v>正文声称亲历</x:v>
      </x:c>
      <x:c r="G42" s="46" t="str">
        <x:v>https://www.xiaohongshu.com/explore/65f3a7cf0000000012023ada</x:v>
      </x:c>
      <x:c r="H42" s="46" t="str">
        <x:v>作者叙述实地择场并更新已办婚礼感受；海棠湾威斯汀为举办酒店，君悦及海棠湾洲际仅为比较对象；2024年发布，更新时点未提供。</x:v>
      </x:c>
      <x:c r="I42" s="53" t="n">
        <x:v>46314</x:v>
      </x:c>
    </x:row>
    <x:row r="43" ht="46" customHeight="1">
      <x:c r="A43" s="51" t="str">
        <x:v>三亚海棠湾洲际度假酒店</x:v>
      </x:c>
      <x:c r="B43" s="51" t="str">
        <x:v>xhs-6a4372430000000017029ff8</x:v>
      </x:c>
      <x:c r="C43" s="51" t="str">
        <x:v>备婚日记｜三亚婚礼酒店实地探店第二弹</x:v>
      </x:c>
      <x:c r="D43" s="51" t="str">
        <x:v>momo</x:v>
      </x:c>
      <x:c r="E43" s="52" t="n">
        <x:v>46203</x:v>
      </x:c>
      <x:c r="F43" s="51" t="str">
        <x:v>正文声称亲历</x:v>
      </x:c>
      <x:c r="G43" s="51" t="str">
        <x:v>https://www.xiaohongshu.com/explore/6a4372430000000017029ff8</x:v>
      </x:c>
      <x:c r="H43" s="51" t="str">
        <x:v>作者称2026年实地考察海棠湾洲际，具体对比销售、房型及草坪；未称已办婚礼，套餐权益为当次咨询口径，利益关联未核实。</x:v>
      </x:c>
      <x:c r="I43" s="52" t="n">
        <x:v>46314</x:v>
      </x:c>
    </x:row>
    <x:row r="44" ht="46" customHeight="1">
      <x:c r="A44" s="46" t="str">
        <x:v>三亚海棠湾洲际度假酒店</x:v>
      </x:c>
      <x:c r="B44" s="46" t="str">
        <x:v>xhs-6a3a4bf5000000000f03113f</x:v>
      </x:c>
      <x:c r="C44" s="46" t="str">
        <x:v>三亚婚礼场地考察 | 海棠湾洲际酒店</x:v>
      </x:c>
      <x:c r="D44" s="46" t="str">
        <x:v>汤姆的Tom</x:v>
      </x:c>
      <x:c r="E44" s="53" t="n">
        <x:v>46196</x:v>
      </x:c>
      <x:c r="F44" s="46" t="str">
        <x:v>婚庆/商家内容</x:v>
      </x:c>
      <x:c r="G44" s="46" t="str">
        <x:v>https://www.xiaohongshu.com/explore/6a3a4bf5000000000f03113f</x:v>
      </x:c>
      <x:c r="H44" s="46" t="str">
        <x:v>作者长期发布目的地婚礼场地踩点，评论与婚庆同行互动；正文以视频导流为主，未作为独立新人体验。</x:v>
      </x:c>
      <x:c r="I44" s="53" t="n">
        <x:v>46314</x:v>
      </x:c>
    </x:row>
    <x:row r="45" ht="46" customHeight="1">
      <x:c r="A45" s="51" t="str">
        <x:v>三亚喜来登度假酒店</x:v>
      </x:c>
      <x:c r="B45" s="51" t="str">
        <x:v>xhs-6a428e4e000000001503ddda</x:v>
      </x:c>
      <x:c r="C45" s="51" t="str">
        <x:v>三亚婚礼场地PK💒 被文华东方气到后我选了…</x:v>
      </x:c>
      <x:c r="D45" s="51" t="str">
        <x:v>畅畅</x:v>
      </x:c>
      <x:c r="E45" s="52" t="n">
        <x:v>46202</x:v>
      </x:c>
      <x:c r="F45" s="51" t="str">
        <x:v>正文声称亲历</x:v>
      </x:c>
      <x:c r="G45" s="51" t="str">
        <x:v>https://www.xiaohongshu.com/explore/6a428e4e000000001503ddda</x:v>
      </x:c>
      <x:c r="H45" s="51" t="str">
        <x:v>作者逐家叙述备婚实地看场及销售沟通；不是每家婚礼已办评价。没有采用其听说海棠湾风大等转述。</x:v>
      </x:c>
      <x:c r="I45" s="52" t="n">
        <x:v>46314</x:v>
      </x:c>
    </x:row>
    <x:row r="46" ht="46" customHeight="1">
      <x:c r="A46" s="46" t="str">
        <x:v>三亚喜来登度假酒店</x:v>
      </x:c>
      <x:c r="B46" s="46" t="str">
        <x:v>xhs-678f36b9000000002902cdf2</x:v>
      </x:c>
      <x:c r="C46" s="46" t="str">
        <x:v>三亚喜来登婚礼攻略｜30人婚礼流程&amp;费用</x:v>
      </x:c>
      <x:c r="D46" s="46" t="str">
        <x:v>Snow啤梨</x:v>
      </x:c>
      <x:c r="E46" s="53" t="n">
        <x:v>45678</x:v>
      </x:c>
      <x:c r="F46" s="46" t="str">
        <x:v>正文声称亲历</x:v>
      </x:c>
      <x:c r="G46" s="46" t="str">
        <x:v>https://www.xiaohongshu.com/explore/678f36b9000000002902cdf2</x:v>
      </x:c>
      <x:c r="H46" s="46" t="str">
        <x:v>作者明确2024-07-07在喜来登办30人婚礼，2025年回顾；酒店与外部礼成婚策费用分列，价格为历史个案。</x:v>
      </x:c>
      <x:c r="I46" s="53" t="n">
        <x:v>46314</x:v>
      </x:c>
    </x:row>
    <x:row r="47" ht="46" customHeight="1">
      <x:c r="A47" s="51" t="str">
        <x:v>三亚喜来登度假酒店</x:v>
      </x:c>
      <x:c r="B47" s="51" t="str">
        <x:v>xhs-6a6cabd3000000002202c5bc</x:v>
      </x:c>
      <x:c r="C47" s="51" t="str">
        <x:v>亚龙湾喜来登酒店为什么一直受备婚新娘宠爱</x:v>
      </x:c>
      <x:c r="D47" s="51" t="str">
        <x:v>汤姆的Tom</x:v>
      </x:c>
      <x:c r="E47" s="52" t="n">
        <x:v>46235</x:v>
      </x:c>
      <x:c r="F47" s="51" t="str">
        <x:v>婚庆/商家内容</x:v>
      </x:c>
      <x:c r="G47" s="51" t="str">
        <x:v>https://www.xiaohongshu.com/explore/6a6cabd3000000002202c5bc</x:v>
      </x:c>
      <x:c r="H47" s="51" t="str">
        <x:v>带三亚尚诚婚礼标签的行业场地视频，正文不含可核对房型细节；不采纳其“都不如海棠湾”等笼统引导评价。</x:v>
      </x:c>
      <x:c r="I47" s="52" t="n">
        <x:v>46314</x:v>
      </x:c>
    </x:row>
    <x:row r="48" ht="46" customHeight="1">
      <x:c r="A48" s="46" t="str">
        <x:v>海南清水湾威珀斯酒店</x:v>
      </x:c>
      <x:c r="B48" s="46" t="str">
        <x:v>xhs-6608361b000000000401ba25</x:v>
      </x:c>
      <x:c r="C48" s="46" t="str">
        <x:v>海南之旅的第二站，陵水威珀斯酒店</x:v>
      </x:c>
      <x:c r="D48" s="46" t="str">
        <x:v>momo</x:v>
      </x:c>
      <x:c r="E48" s="53" t="n">
        <x:v>45381</x:v>
      </x:c>
      <x:c r="F48" s="46" t="str">
        <x:v>正文声称亲历</x:v>
      </x:c>
      <x:c r="G48" s="46" t="str">
        <x:v>https://www.xiaohongshu.com/explore/6608361b000000000401ba25</x:v>
      </x:c>
      <x:c r="H48" s="46" t="str">
        <x:v>作者2024年家庭度假入住清水湾威珀斯，描述具体翼楼及设施；非婚礼新人，施工与拥挤程度仅代表当时。</x:v>
      </x:c>
      <x:c r="I48" s="53" t="n">
        <x:v>46314</x:v>
      </x:c>
    </x:row>
    <x:row r="49" ht="46" customHeight="1">
      <x:c r="A49" s="51" t="str">
        <x:v>海南清水湾威珀斯酒店</x:v>
      </x:c>
      <x:c r="B49" s="51" t="str">
        <x:v>xhs-67f8c6c6000000000e006d51</x:v>
      </x:c>
      <x:c r="C49" s="51" t="str">
        <x:v>三亚婚礼场地｜威珀斯三亚教堂婚礼天花板</x:v>
      </x:c>
      <x:c r="D49" s="51" t="str">
        <x:v>三亚伯利兹婚礼</x:v>
      </x:c>
      <x:c r="E49" s="52" t="n">
        <x:v>45758</x:v>
      </x:c>
      <x:c r="F49" s="51" t="str">
        <x:v>婚庆/商家内容</x:v>
      </x:c>
      <x:c r="G49" s="51" t="str">
        <x:v>https://www.xiaohongshu.com/explore/67f8c6c6000000000e006d51</x:v>
      </x:c>
      <x:c r="H49" s="51" t="str">
        <x:v>三亚伯利兹婚礼账号2025年推广场地及限定礼遇；非酒店直接报价或独立新人体验，宣传中的接待限制未独立核验。</x:v>
      </x:c>
      <x:c r="I49" s="52" t="n">
        <x:v>46314</x:v>
      </x:c>
    </x:row>
    <x:row r="50" ht="46" customHeight="1">
      <x:c r="A50" s="46" t="str">
        <x:v>香水湾君澜度假酒店</x:v>
      </x:c>
      <x:c r="B50" s="46" t="str">
        <x:v>xhs-67d7cf8500000000090394b7</x:v>
      </x:c>
      <x:c r="C50" s="46" t="str">
        <x:v>香水湾君澜  时隔六年再次相见啦~ 上</x:v>
      </x:c>
      <x:c r="D50" s="46" t="str">
        <x:v>～ 冰糖芯～🥕</x:v>
      </x:c>
      <x:c r="E50" s="53" t="n">
        <x:v>45733</x:v>
      </x:c>
      <x:c r="F50" s="46" t="str">
        <x:v>正文声称亲历</x:v>
      </x:c>
      <x:c r="G50" s="46" t="str">
        <x:v>https://www.xiaohongshu.com/explore/67d7cf8500000000090394b7</x:v>
      </x:c>
      <x:c r="H50" s="46" t="str">
        <x:v>作者2025年重访，回顾约六年前在香水湾君澜举办婚礼；清楚区分旧业主别墅已收回与当前独门独院客房。</x:v>
      </x:c>
      <x:c r="I50" s="53" t="n">
        <x:v>46314</x:v>
      </x:c>
    </x:row>
    <x:row r="51" ht="46" customHeight="1">
      <x:c r="A51" s="51" t="str">
        <x:v>香水湾君澜度假酒店</x:v>
      </x:c>
      <x:c r="B51" s="51" t="str">
        <x:v>xhs-6aaec0670000000027015726</x:v>
      </x:c>
      <x:c r="C51" s="51" t="str">
        <x:v>完美婚礼✨三亚目的地婚礼回顾（场地篇）</x:v>
      </x:c>
      <x:c r="D51" s="51" t="str">
        <x:v>蓝莓芭不乐</x:v>
      </x:c>
      <x:c r="E51" s="52" t="n">
        <x:v>46285</x:v>
      </x:c>
      <x:c r="F51" s="51" t="str">
        <x:v>正文声称亲历</x:v>
      </x:c>
      <x:c r="G51" s="51" t="str">
        <x:v>https://www.xiaohongshu.com/explore/6aaec0670000000027015726</x:v>
      </x:c>
      <x:c r="H51" s="51" t="str">
        <x:v>作者2026年9月以本人婚礼为背景，详细描述香水湾君澜客房、早餐、教堂及服务；单个近期个案，未独立核验利益关联。</x:v>
      </x:c>
      <x:c r="I51" s="52" t="n">
        <x:v>46314</x:v>
      </x:c>
    </x:row>
    <x:row r="52" ht="46" customHeight="1">
      <x:c r="A52" s="46" t="str">
        <x:v>三正月酒店</x:v>
      </x:c>
      <x:c r="B52" s="46" t="str">
        <x:v>xhs-685d4dd1000000001202cbc7</x:v>
      </x:c>
      <x:c r="C52" s="46" t="str">
        <x:v>🌙 在三亚看到了理想中海边婚礼的样子</x:v>
      </x:c>
      <x:c r="D52" s="46" t="str">
        <x:v>Vivi.Z</x:v>
      </x:c>
      <x:c r="E52" s="53" t="n">
        <x:v>45834</x:v>
      </x:c>
      <x:c r="F52" s="46" t="str">
        <x:v>正文声称亲历</x:v>
      </x:c>
      <x:c r="G52" s="46" t="str">
        <x:v>https://www.xiaohongshu.com/explore/685d4dd1000000001202cbc7</x:v>
      </x:c>
      <x:c r="H52" s="46" t="str">
        <x:v>作者称参加三正月酒店婚礼秀，描述临海草坪场景；这是展示活动观感，不是本人举办婚礼或住宿的履约评价，受邀/商业关系未核实。</x:v>
      </x:c>
      <x:c r="I52" s="53" t="n">
        <x:v>46314</x:v>
      </x:c>
    </x:row>
    <x:row r="53" ht="46" customHeight="1">
      <x:c r="A53" s="51" t="str">
        <x:v>三正月酒店</x:v>
      </x:c>
      <x:c r="B53" s="51" t="str">
        <x:v>xhs-6863b4fd000000001202c3c4</x:v>
      </x:c>
      <x:c r="C53" s="51" t="str">
        <x:v>三亚婚礼场地推荐｜土福湾【三正月】</x:v>
      </x:c>
      <x:c r="D53" s="51" t="str">
        <x:v>三亚伯利兹婚礼</x:v>
      </x:c>
      <x:c r="E53" s="52" t="n">
        <x:v>45839</x:v>
      </x:c>
      <x:c r="F53" s="51" t="str">
        <x:v>婚庆/商家内容</x:v>
      </x:c>
      <x:c r="G53" s="51" t="str">
        <x:v>https://www.xiaohongshu.com/explore/6863b4fd000000001202c3c4</x:v>
      </x:c>
      <x:c r="H53" s="51" t="str">
        <x:v>三亚伯利兹婚礼策划师账号推广三正月场地，含大量主观形容与未获酒店确认的服务/容量声明，不当独立新人评价。</x:v>
      </x:c>
      <x:c r="I53" s="52" t="n">
        <x:v>46314</x:v>
      </x:c>
    </x:row>
    <x:row r="54" ht="46" customHeight="1">
      <x:c r="A54" s="46" t="str">
        <x:v>三亚海棠湾红树林度假酒店</x:v>
      </x:c>
      <x:c r="B54" s="46" t="str">
        <x:v>xhs-68df161f00000000070093a2</x:v>
      </x:c>
      <x:c r="C54" s="46" t="str">
        <x:v>三亚备婚日记之选场地1️⃣海棠湾红树林</x:v>
      </x:c>
      <x:c r="D54" s="46" t="str">
        <x:v>Coyi（完婚版）</x:v>
      </x:c>
      <x:c r="E54" s="53" t="n">
        <x:v>45933</x:v>
      </x:c>
      <x:c r="F54" s="46" t="str">
        <x:v>正文声称亲历</x:v>
      </x:c>
      <x:c r="G54" s="46" t="str">
        <x:v>https://www.xiaohongshu.com/explore/68df161f00000000070093a2</x:v>
      </x:c>
      <x:c r="H54" s="46" t="str">
        <x:v>Coyi自述2025年实地选场但未在海棠湾红树林举办婚礼，评论明确未吃其婚宴；开头草坪项目取消的是未指名另一家酒店，不归于红树林。</x:v>
      </x:c>
      <x:c r="I54" s="53" t="n">
        <x:v>46314</x:v>
      </x:c>
    </x:row>
    <x:row r="55" ht="46" customHeight="1">
      <x:c r="A55" s="51" t="str">
        <x:v>三亚海棠湾红树林度假酒店</x:v>
      </x:c>
      <x:c r="B55" s="51" t="str">
        <x:v>xhs-6933e6ae000000001e0352de</x:v>
      </x:c>
      <x:c r="C55" s="51" t="str">
        <x:v>📍三亚|目的地婚礼真实体验💒</x:v>
      </x:c>
      <x:c r="D55" s="51" t="str">
        <x:v>一只璐</x:v>
      </x:c>
      <x:c r="E55" s="52" t="n">
        <x:v>45997</x:v>
      </x:c>
      <x:c r="F55" s="51" t="str">
        <x:v>正文声称亲历</x:v>
      </x:c>
      <x:c r="G55" s="51" t="str">
        <x:v>https://www.xiaohongshu.com/explore/6933e6ae000000001e0352de</x:v>
      </x:c>
      <x:c r="H55" s="51" t="str">
        <x:v>作者2025年自述在海棠湾红树林办11人婚礼，明确婚庆为涵合；不满意的摄影、妆造和修图主要指外部婚庆，不能归因酒店。</x:v>
      </x:c>
      <x:c r="I55" s="52" t="n">
        <x:v>46314</x:v>
      </x:c>
    </x:row>
    <x:row r="56" ht="46" customHeight="1">
      <x:c r="A56" s="46" t="str">
        <x:v>三亚天域度假酒店</x:v>
      </x:c>
      <x:c r="B56" s="46" t="str">
        <x:v>xhs-69edf0e7000000001f000d9f</x:v>
      </x:c>
      <x:c r="C56" s="46" t="str">
        <x:v>目的地婚礼：天域你等着 我生了娃会再来的</x:v>
      </x:c>
      <x:c r="D56" s="46" t="str">
        <x:v>此人绝非扇贝</x:v>
      </x:c>
      <x:c r="E56" s="53" t="n">
        <x:v>46138</x:v>
      </x:c>
      <x:c r="F56" s="46" t="str">
        <x:v>正文声称亲历</x:v>
      </x:c>
      <x:c r="G56" s="46" t="str">
        <x:v>https://www.xiaohongshu.com/explore/69edf0e7000000001f000d9f</x:v>
      </x:c>
      <x:c r="H56" s="46" t="str">
        <x:v>作者2026年4月自述在天域举办婚礼，具体叙述雨备协商、草坪转回、收快递及早餐；外部策划和酒店共同参与，未将外部免费雨棚归为酒店权益。</x:v>
      </x:c>
      <x:c r="I56" s="53" t="n">
        <x:v>46314</x:v>
      </x:c>
    </x:row>
    <x:row r="57" ht="46" customHeight="1">
      <x:c r="A57" s="51" t="str">
        <x:v>三亚天域度假酒店</x:v>
      </x:c>
      <x:c r="B57" s="51" t="str">
        <x:v>xhs-6659c95d000000000500683a</x:v>
      </x:c>
      <x:c r="C57" s="51" t="str">
        <x:v>三亚最敞亮的婚礼草坪/亚龙湾天域</x:v>
      </x:c>
      <x:c r="D57" s="51" t="str">
        <x:v>摄影师-刘思凯</x:v>
      </x:c>
      <x:c r="E57" s="52" t="n">
        <x:v>45443</x:v>
      </x:c>
      <x:c r="F57" s="51" t="str">
        <x:v>婚庆/商家内容</x:v>
      </x:c>
      <x:c r="G57" s="51" t="str">
        <x:v>https://www.xiaohongshu.com/explore/6659c95d000000000500683a</x:v>
      </x:c>
      <x:c r="H57" s="51" t="str">
        <x:v>署名摄影师发布婚礼场景推广，正文主要为海景构图主观称赞；不采纳“最好”等无比较依据排名。</x:v>
      </x:c>
      <x:c r="I57" s="52" t="n">
        <x:v>46314</x:v>
      </x:c>
    </x:row>
    <x:row r="58" ht="46" customHeight="1">
      <x:c r="A58" s="46" t="str">
        <x:v>三亚半山半岛洲际度假酒店</x:v>
      </x:c>
      <x:c r="B58" s="46" t="str">
        <x:v>xhs-67e6be69000000000e004b86</x:v>
      </x:c>
      <x:c r="C58" s="46" t="str">
        <x:v>💒｜三亚婚礼攻略之酒店篇2️⃣【半山半岛洲际】</x:v>
      </x:c>
      <x:c r="D58" s="46" t="str">
        <x:v>Juejue宝👼</x:v>
      </x:c>
      <x:c r="E58" s="53" t="n">
        <x:v>45744</x:v>
      </x:c>
      <x:c r="F58" s="46" t="str">
        <x:v>正文声称亲历</x:v>
      </x:c>
      <x:c r="G58" s="46" t="str">
        <x:v>https://www.xiaohongshu.com/explore/67e6be69000000000e004b86</x:v>
      </x:c>
      <x:c r="H58" s="46" t="str">
        <x:v>作者2025年回顾本人半山半岛洲际婚礼，明确房间、协调与婚宴差错；属于一个详细个案，未取得酒店对差错的完整回应。</x:v>
      </x:c>
      <x:c r="I58" s="53" t="n">
        <x:v>46314</x:v>
      </x:c>
    </x:row>
    <x:row r="59" ht="46" customHeight="1">
      <x:c r="A59" s="51" t="str">
        <x:v>三亚半山半岛洲际度假酒店</x:v>
      </x:c>
      <x:c r="B59" s="51" t="str">
        <x:v>xhs-6a58a3b2000000001d00d329</x:v>
      </x:c>
      <x:c r="C59" s="51" t="str">
        <x:v>三亚婚礼Q&amp;A｜准新人备婚指南</x:v>
      </x:c>
      <x:c r="D59" s="51" t="str">
        <x:v>三亚半山半岛洲际度假酒店</x:v>
      </x:c>
      <x:c r="E59" s="52" t="n">
        <x:v>46219</x:v>
      </x:c>
      <x:c r="F59" s="51" t="str">
        <x:v>酒店同名账号发布</x:v>
      </x:c>
      <x:c r="G59" s="51" t="str">
        <x:v>https://www.xiaohongshu.com/explore/6a58a3b2000000001d00d329</x:v>
      </x:c>
      <x:c r="H59" s="51" t="str">
        <x:v>半山半岛洲际同名账号2026年7月发布场地及价格FAQ；酒店宣传信息，未独立核验履约和账号认证。</x:v>
      </x:c>
      <x:c r="I59" s="52" t="n">
        <x:v>46314</x:v>
      </x:c>
    </x:row>
    <x:row r="60" ht="46" customHeight="1">
      <x:c r="A60" s="46" t="str">
        <x:v>亚龙湾红树林度假酒店</x:v>
      </x:c>
      <x:c r="B60" s="46" t="str">
        <x:v>xhs-6492ab4500000000130005e9</x:v>
      </x:c>
      <x:c r="C60" s="46" t="str">
        <x:v>海南户外婚礼草坪攻略7亚龙湾红树林</x:v>
      </x:c>
      <x:c r="D60" s="46" t="str">
        <x:v>陈天真</x:v>
      </x:c>
      <x:c r="E60" s="53" t="n">
        <x:v>45098</x:v>
      </x:c>
      <x:c r="F60" s="46" t="str">
        <x:v>未经核实 / 个人整理</x:v>
      </x:c>
      <x:c r="G60" s="46" t="str">
        <x:v>https://www.xiaohongshu.com/explore/6492ab4500000000130005e9</x:v>
      </x:c>
      <x:c r="H60" s="46" t="str">
        <x:v>作者2023年整理草坪及历史报价，未明确亲自举办婚礼或入住，身份与商业关系不明。</x:v>
      </x:c>
      <x:c r="I60" s="53" t="n">
        <x:v>46314</x:v>
      </x:c>
    </x:row>
    <x:row r="61" ht="46" customHeight="1">
      <x:c r="A61" s="51" t="str">
        <x:v>三亚海棠湾嘉棠费尔蒙酒店</x:v>
      </x:c>
      <x:c r="B61" s="51" t="str">
        <x:v>xhs-69e5dcea000000001b003db5</x:v>
      </x:c>
      <x:c r="C61" s="51" t="str">
        <x:v>礼成，三亚海棠湾费尔蒙酒店目的地婚礼</x:v>
      </x:c>
      <x:c r="D61" s="51" t="str">
        <x:v>财财</x:v>
      </x:c>
      <x:c r="E61" s="52" t="n">
        <x:v>46132</x:v>
      </x:c>
      <x:c r="F61" s="51" t="str">
        <x:v>正文声称亲历</x:v>
      </x:c>
      <x:c r="G61" s="51" t="str">
        <x:v>https://www.xiaohongshu.com/explore/69e5dcea000000001b003db5</x:v>
      </x:c>
      <x:c r="H61" s="51" t="str">
        <x:v>作者2026年自述费尔蒙婚礼，但正文感谢对象为外部礼成策划与四大；推广或激励关系未核验，未把供应商表现归为酒店。</x:v>
      </x:c>
      <x:c r="I61" s="52" t="n">
        <x:v>46314</x:v>
      </x:c>
    </x:row>
    <x:row r="62" ht="46" customHeight="1">
      <x:c r="A62" s="46" t="str">
        <x:v>三亚海棠湾嘉棠费尔蒙酒店</x:v>
      </x:c>
      <x:c r="B62" s="46" t="str">
        <x:v>xhs-6a631f840000000004028955</x:v>
      </x:c>
      <x:c r="C62" s="46" t="str">
        <x:v>三亚50家奢华酒店婚宴试吃之海棠湾费尔蒙</x:v>
      </x:c>
      <x:c r="D62" s="46" t="str">
        <x:v>K 叔不倔强</x:v>
      </x:c>
      <x:c r="E62" s="53" t="n">
        <x:v>46228</x:v>
      </x:c>
      <x:c r="F62" s="46" t="str">
        <x:v>婚庆/商家内容</x:v>
      </x:c>
      <x:c r="G62" s="46" t="str">
        <x:v>https://www.xiaohongshu.com/explore/6a631f840000000004028955</x:v>
      </x:c>
      <x:c r="H62" s="46" t="str">
        <x:v>带婚庆品牌与“旅行婚礼找K叔”标签的试吃视频，正文仅标签；未观看视频，不根据标题推断菜品、口味或餐标。</x:v>
      </x:c>
      <x:c r="I62" s="53" t="n">
        <x:v>46314</x:v>
      </x:c>
    </x:row>
    <x:row r="63" ht="46" customHeight="1">
      <x:c r="A63" s="51" t="str">
        <x:v>三亚天丽湾凯悦酒店</x:v>
      </x:c>
      <x:c r="B63" s="51" t="str">
        <x:v>xhs-68f85ff00000000005001745</x:v>
      </x:c>
      <x:c r="C63" s="51" t="str">
        <x:v>426三亚备婚ing～进度10%～酒店选好了</x:v>
      </x:c>
      <x:c r="D63" s="51" t="str">
        <x:v>小河马睡不醒</x:v>
      </x:c>
      <x:c r="E63" s="52" t="n">
        <x:v>45952</x:v>
      </x:c>
      <x:c r="F63" s="51" t="str">
        <x:v>正文声称亲历</x:v>
      </x:c>
      <x:c r="G63" s="51" t="str">
        <x:v>https://www.xiaohongshu.com/explore/68f85ff00000000005001745</x:v>
      </x:c>
      <x:c r="H63" s="51" t="str">
        <x:v>作者叙述5家实地考察并最终选择海棠湾JW万豪；天丽湾凯悦亦有具体描述。文中共园区喜来登不是表内亚龙湾喜来登，未错配。</x:v>
      </x:c>
      <x:c r="I63" s="52" t="n">
        <x:v>46314</x:v>
      </x:c>
    </x:row>
    <x:row r="64" ht="46" customHeight="1">
      <x:c r="A64" s="46" t="str">
        <x:v>三亚天丽湾凯悦酒店</x:v>
      </x:c>
      <x:c r="B64" s="46" t="str">
        <x:v>xhs-68593281000000001c0317c9</x:v>
      </x:c>
      <x:c r="C64" s="46" t="str">
        <x:v>户外婚礼日记—7—性价比场地</x:v>
      </x:c>
      <x:c r="D64" s="46" t="str">
        <x:v>玛卡巴卡（暴躁备婚版）</x:v>
      </x:c>
      <x:c r="E64" s="53" t="n">
        <x:v>45831</x:v>
      </x:c>
      <x:c r="F64" s="46" t="str">
        <x:v>正文声称亲历</x:v>
      </x:c>
      <x:c r="G64" s="46" t="str">
        <x:v>https://www.xiaohongshu.com/explore/68593281000000001c0317c9</x:v>
      </x:c>
      <x:c r="H64" s="46" t="str">
        <x:v>作者自述选择30人套餐并加钱升级场地、别墅，给出父母住宿感受；为2025年个人经历，身份及利益关联未独立核验。</x:v>
      </x:c>
      <x:c r="I64" s="53" t="n">
        <x:v>46314</x:v>
      </x:c>
    </x:row>
    <x:row r="65" ht="46" customHeight="1">
      <x:c r="A65" s="51" t="str">
        <x:v>三亚天丽湾凯悦酒店</x:v>
      </x:c>
      <x:c r="B65" s="51" t="str">
        <x:v>xhs-68df2585000000000700fab4</x:v>
      </x:c>
      <x:c r="C65" s="51" t="str">
        <x:v>三亚备婚日记之选场地4️⃣三亚天丽湾凯悦</x:v>
      </x:c>
      <x:c r="D65" s="51" t="str">
        <x:v>Coyi（完婚版）</x:v>
      </x:c>
      <x:c r="E65" s="52" t="n">
        <x:v>45933</x:v>
      </x:c>
      <x:c r="F65" s="51" t="str">
        <x:v>正文声称亲历</x:v>
      </x:c>
      <x:c r="G65" s="51" t="str">
        <x:v>https://www.xiaohongshu.com/explore/68df2585000000000700fab4</x:v>
      </x:c>
      <x:c r="H65" s="51" t="str">
        <x:v>作者描述选场、房间隔音、早餐及拟升级宾客房，是2025年声称亲自看场和住宿的记录；不能等同完整婚礼执行评价。</x:v>
      </x:c>
      <x:c r="I65" s="52" t="n">
        <x:v>46314</x:v>
      </x:c>
    </x:row>
    <x:row r="66" ht="46" customHeight="1">
      <x:c r="A66" s="46" t="str">
        <x:v>安南达山钦湾度假空间</x:v>
      </x:c>
      <x:c r="B66" s="46" t="str">
        <x:v>xhs-6992f2d50000000028020b82</x:v>
      </x:c>
      <x:c r="C66" s="46" t="str">
        <x:v>安南达·遇见山海婚礼，正式浪漫上线</x:v>
      </x:c>
      <x:c r="D66" s="46" t="str">
        <x:v>Annantha安南达</x:v>
      </x:c>
      <x:c r="E66" s="53" t="n">
        <x:v>46069</x:v>
      </x:c>
      <x:c r="F66" s="46" t="str">
        <x:v>酒店同名账号发布</x:v>
      </x:c>
      <x:c r="G66" s="46" t="str">
        <x:v>https://www.xiaohongshu.com/explore/6992f2d50000000028020b82</x:v>
      </x:c>
      <x:c r="H66" s="46" t="str">
        <x:v>酒店同名账号宣传目的地婚礼、崖畔场地与住宿产品；账号身份和宣传内容未经独立核验，不属宾客体验。</x:v>
      </x:c>
      <x:c r="I66" s="53" t="n">
        <x:v>46314</x:v>
      </x:c>
    </x:row>
    <x:row r="67" ht="46" customHeight="1">
      <x:c r="A67" s="51" t="str">
        <x:v>安南达山钦湾度假空间</x:v>
      </x:c>
      <x:c r="B67" s="51" t="str">
        <x:v>xhs-69a25c960000000015020827</x:v>
      </x:c>
      <x:c r="C67" s="51" t="str">
        <x:v>万宁｜山钦湾安南达度假空间</x:v>
      </x:c>
      <x:c r="D67" s="51" t="str">
        <x:v>一只困猪～</x:v>
      </x:c>
      <x:c r="E67" s="52" t="n">
        <x:v>46081</x:v>
      </x:c>
      <x:c r="F67" s="51" t="str">
        <x:v>未经核实 / 个人整理</x:v>
      </x:c>
      <x:c r="G67" s="51" t="str">
        <x:v>https://www.xiaohongshu.com/explore/69a25c960000000015020827</x:v>
      </x:c>
      <x:c r="H67" s="51" t="str">
        <x:v>详细旅行打卡攻略，给出咖啡价格、路线及预约方式，但未明确自述入住或本人举办婚礼；是否亲历及商业关系未证实。</x:v>
      </x:c>
      <x:c r="I67" s="52" t="n">
        <x:v>46314</x:v>
      </x:c>
    </x:row>
    <x:row r="68" ht="46" customHeight="1">
      <x:c r="A68" s="46" t="str">
        <x:v>三亚海棠湾万丽度假酒店</x:v>
      </x:c>
      <x:c r="B68" s="46" t="str">
        <x:v>xhs-68df1b360000000007023105</x:v>
      </x:c>
      <x:c r="C68" s="46" t="str">
        <x:v>三亚备婚日记之选场地2️⃣海棠湾万丽</x:v>
      </x:c>
      <x:c r="D68" s="46" t="str">
        <x:v>Coyi（完婚版）</x:v>
      </x:c>
      <x:c r="E68" s="53" t="n">
        <x:v>45933</x:v>
      </x:c>
      <x:c r="F68" s="46" t="str">
        <x:v>正文声称亲历</x:v>
      </x:c>
      <x:c r="G68" s="46" t="str">
        <x:v>https://www.xiaohongshu.com/explore/68df1b360000000007023105</x:v>
      </x:c>
      <x:c r="H68" s="46" t="str">
        <x:v>作者叙述2025年本人看场，说明天气、中央和椰林草坪、所看宾客房及没有看到别墅的原因；属看场个案，未在文中声称于此办婚礼。</x:v>
      </x:c>
      <x:c r="I68" s="53" t="n">
        <x:v>46314</x:v>
      </x:c>
    </x:row>
    <x:row r="69" ht="46" customHeight="1">
      <x:c r="A69" s="51" t="str">
        <x:v>三亚海棠湾万丽度假酒店</x:v>
      </x:c>
      <x:c r="B69" s="51" t="str">
        <x:v>xhs-6a7fe050000000002500fcb5</x:v>
      </x:c>
      <x:c r="C69" s="51" t="str">
        <x:v>椰林+海景特色 可以接小人数婚礼 万丽酒店</x:v>
      </x:c>
      <x:c r="D69" s="51" t="str">
        <x:v>汤姆的Tom</x:v>
      </x:c>
      <x:c r="E69" s="52" t="n">
        <x:v>46249</x:v>
      </x:c>
      <x:c r="F69" s="51" t="str">
        <x:v>婚庆/商家内容</x:v>
      </x:c>
      <x:c r="G69" s="51" t="str">
        <x:v>https://www.xiaohongshu.com/explore/6a7fe050000000002500fcb5</x:v>
      </x:c>
      <x:c r="H69" s="51" t="str">
        <x:v>面向新人推介海景椰林场地并以其他酒店作比较，属于场地营销/推荐语境；未陈述本人婚礼体验，具体商业关系未独立验证。</x:v>
      </x:c>
      <x:c r="I69" s="52" t="n">
        <x:v>46314</x:v>
      </x:c>
    </x:row>
    <x:row r="70" ht="46" customHeight="1">
      <x:c r="A70" s="46" t="str">
        <x:v>三亚海棠湾阳光壹酒店</x:v>
      </x:c>
      <x:c r="B70" s="46" t="str">
        <x:v>official-hilton-sunshine-yi-20261019</x:v>
      </x:c>
      <x:c r="C70" s="46" t="str">
        <x:v>三亚海棠湾阳光壹酒店｜希尔顿官网</x:v>
      </x:c>
      <x:c r="D70" s="46" t="str">
        <x:v>希尔顿官网</x:v>
      </x:c>
      <x:c r="E70" s="53" t="str">
        <x:v>未显示</x:v>
      </x:c>
      <x:c r="F70" s="46" t="str">
        <x:v>酒店官网交叉核验</x:v>
      </x:c>
      <x:c r="G70" s="46" t="str">
        <x:v>https://www.hilton.com/zh-hans/hotels/syxsaci-sunshine-yi-hotel-haitang-bay-sanya/</x:v>
      </x:c>
      <x:c r="H70" s="46" t="str">
        <x:v>品牌官方网站用于核验当前名称及品牌渠道，不作为独立体验。</x:v>
      </x:c>
      <x:c r="I70" s="53" t="n">
        <x:v>46314</x:v>
      </x:c>
    </x:row>
    <x:row r="71" ht="46" customHeight="1">
      <x:c r="A71" s="51" t="str">
        <x:v>三亚海棠湾阳光壹酒店</x:v>
      </x:c>
      <x:c r="B71" s="51" t="str">
        <x:v>official-hilton-conrad-sanya-20261019</x:v>
      </x:c>
      <x:c r="C71" s="51" t="str">
        <x:v>中国三亚康莱德酒店｜希尔顿品牌目录</x:v>
      </x:c>
      <x:c r="D71" s="51" t="str">
        <x:v>希尔顿官网</x:v>
      </x:c>
      <x:c r="E71" s="52" t="str">
        <x:v>未显示</x:v>
      </x:c>
      <x:c r="F71" s="51" t="str">
        <x:v>酒店官网交叉核验</x:v>
      </x:c>
      <x:c r="G71" s="51" t="str">
        <x:v>https://www.hilton.com/zh-hans/locations/china/sanya/conrad-hotels/</x:v>
      </x:c>
      <x:c r="H71" s="51" t="str">
        <x:v>希尔顿品牌目录将阳光壹列在康莱德检索结果中；名称仍沿用阳光壹。</x:v>
      </x:c>
      <x:c r="I71" s="52" t="n">
        <x:v>46314</x:v>
      </x:c>
    </x:row>
    <x:row r="72" ht="46" customHeight="1">
      <x:c r="A72" s="46" t="str">
        <x:v>三亚海棠湾阳光壹酒店</x:v>
      </x:c>
      <x:c r="B72" s="46" t="str">
        <x:v>xhs-68df37040000000007031670</x:v>
      </x:c>
      <x:c r="C72" s="46" t="str">
        <x:v>三亚婚礼场地番外篇-阳光壹</x:v>
      </x:c>
      <x:c r="D72" s="46" t="str">
        <x:v>Coyi（完婚版）</x:v>
      </x:c>
      <x:c r="E72" s="53" t="n">
        <x:v>45933</x:v>
      </x:c>
      <x:c r="F72" s="46" t="str">
        <x:v>正文声称亲历</x:v>
      </x:c>
      <x:c r="G72" s="46" t="str">
        <x:v>https://www.xiaohongshu.com/explore/68df37040000000007031670</x:v>
      </x:c>
      <x:c r="H72" s="46" t="str">
        <x:v>作者以本人备婚选择为叙事，谈场地偏好、未选择原因和以后想入住；未声称已在此住宿或举办婚礼。</x:v>
      </x:c>
      <x:c r="I72" s="53" t="n">
        <x:v>46314</x:v>
      </x:c>
    </x:row>
    <x:row r="73" ht="46" customHeight="1">
      <x:c r="A73" s="51" t="str">
        <x:v>三亚海棠湾阳光壹酒店</x:v>
      </x:c>
      <x:c r="B73" s="51" t="str">
        <x:v>xhs-6aaa4ffd000000002902c6d8</x:v>
      </x:c>
      <x:c r="C73" s="51" t="str">
        <x:v>海棠湾阳光壹马上没有了！即将改名康莱德</x:v>
      </x:c>
      <x:c r="D73" s="51" t="str">
        <x:v>德秀在三亚</x:v>
      </x:c>
      <x:c r="E73" s="52" t="n">
        <x:v>46281</x:v>
      </x:c>
      <x:c r="F73" s="51" t="str">
        <x:v>未经核实 / 个人整理</x:v>
      </x:c>
      <x:c r="G73" s="51" t="str">
        <x:v>https://www.xiaohongshu.com/explore/6aaa4ffd000000002902c6d8</x:v>
      </x:c>
      <x:c r="H73" s="51" t="str">
        <x:v>自媒体讨论品牌变更、合同原因与涨价预测，未给出可核实的一手合同依据；仅作待核线索，品牌现状另以主文件已有官网来源核对。</x:v>
      </x:c>
      <x:c r="I73" s="52" t="n">
        <x:v>46314</x:v>
      </x:c>
    </x:row>
    <x:row r="74" ht="46" customHeight="1">
      <x:c r="A74" s="46" t="str">
        <x:v>海南清水湾莱佛士酒店</x:v>
      </x:c>
      <x:c r="B74" s="46" t="str">
        <x:v>xhs-6a7ae03a0000000027022cf9</x:v>
      </x:c>
      <x:c r="C74" s="46" t="str">
        <x:v>💒ENTP婚礼场地巡回三亚篇（50人附套餐版</x:v>
      </x:c>
      <x:c r="D74" s="46" t="str">
        <x:v>Tomaktoo（备婚版</x:v>
      </x:c>
      <x:c r="E74" s="53" t="n">
        <x:v>46245</x:v>
      </x:c>
      <x:c r="F74" s="46" t="str">
        <x:v>正文声称亲历</x:v>
      </x:c>
      <x:c r="G74" s="46" t="str">
        <x:v>https://www.xiaohongshu.com/explore/6a7ae03a0000000027022cf9</x:v>
      </x:c>
      <x:c r="H74" s="46" t="str">
        <x:v>作者以备婚者身份逐家考察并给出具体观察；属于个人实地比较，未声称在全部酒店举办婚礼，利益关联未独立核实。</x:v>
      </x:c>
      <x:c r="I74" s="53" t="n">
        <x:v>46314</x:v>
      </x:c>
    </x:row>
    <x:row r="75" ht="46" customHeight="1">
      <x:c r="A75" s="51" t="str">
        <x:v>海南清水湾莱佛士酒店</x:v>
      </x:c>
      <x:c r="B75" s="51" t="str">
        <x:v>xhs-67355fb5000000003c01d9d5</x:v>
      </x:c>
      <x:c r="C75" s="51" t="str">
        <x:v>清水湾莱佛士:行业笑话&amp;业界耻辱‼️婚礼避雷</x:v>
      </x:c>
      <x:c r="D75" s="51" t="str">
        <x:v>猫小姐Kat</x:v>
      </x:c>
      <x:c r="E75" s="52" t="n">
        <x:v>45610</x:v>
      </x:c>
      <x:c r="F75" s="51" t="str">
        <x:v>正文声称亲历</x:v>
      </x:c>
      <x:c r="G75" s="51" t="str">
        <x:v>https://www.xiaohongshu.com/explore/67355fb5000000003c01d9d5</x:v>
      </x:c>
      <x:c r="H75" s="51" t="str">
        <x:v>作者自称2024年11月婚礼当事人，投诉装修告知、工期及替代安排；是单方旧案陈述，相关责任未独立验证。</x:v>
      </x:c>
      <x:c r="I75" s="52" t="n">
        <x:v>46314</x:v>
      </x:c>
    </x:row>
    <x:row r="76" ht="46" customHeight="1">
      <x:c r="A76" s="46" t="str">
        <x:v>海南清水湾莱佛士酒店</x:v>
      </x:c>
      <x:c r="B76" s="46" t="str">
        <x:v>xhs-6735993e000000003c01b43f</x:v>
      </x:c>
      <x:c r="C76" s="46" t="str">
        <x:v>多位新娘遭殃😡‼️婚礼前2天工地现场直击📷</x:v>
      </x:c>
      <x:c r="D76" s="46" t="str">
        <x:v>猫小姐Kat</x:v>
      </x:c>
      <x:c r="E76" s="53" t="n">
        <x:v>45610</x:v>
      </x:c>
      <x:c r="F76" s="46" t="str">
        <x:v>正文声称亲历</x:v>
      </x:c>
      <x:c r="G76" s="46" t="str">
        <x:v>https://www.xiaohongshu.com/explore/6735993e000000003c01b43f</x:v>
      </x:c>
      <x:c r="H76" s="46" t="str">
        <x:v>同一作者对同一2024年11月争议的后续帖，与前帖只计一个独立案例；文中转述他人遭遇及夸张赔付/经营判断不作为事实采纳。</x:v>
      </x:c>
      <x:c r="I76" s="53" t="n">
        <x:v>46314</x:v>
      </x:c>
    </x:row>
    <x:row r="77" ht="46" customHeight="1">
      <x:c r="A77" s="51" t="str">
        <x:v>海南清水湾莱佛士酒店</x:v>
      </x:c>
      <x:c r="B77" s="51" t="str">
        <x:v>xhs-6a68168c000000001c00dd9a</x:v>
      </x:c>
      <x:c r="C77" s="51" t="str">
        <x:v>三亚婚礼场地考察|一镜到底看莱佛士教堂</x:v>
      </x:c>
      <x:c r="D77" s="51" t="str">
        <x:v>汤姆的Tom</x:v>
      </x:c>
      <x:c r="E77" s="52" t="n">
        <x:v>46231</x:v>
      </x:c>
      <x:c r="F77" s="51" t="str">
        <x:v>婚庆/商家内容</x:v>
      </x:c>
      <x:c r="G77" s="51" t="str">
        <x:v>https://www.xiaohongshu.com/explore/6a68168c000000001c00dd9a</x:v>
      </x:c>
      <x:c r="H77" s="51" t="str">
        <x:v>面向新人介绍莱佛士教堂视觉特征与场地视频，属于场地推介；并非新人婚礼执行体验。</x:v>
      </x:c>
      <x:c r="I77" s="52" t="n">
        <x:v>46314</x:v>
      </x:c>
    </x:row>
    <x:row r="78" ht="46" customHeight="1">
      <x:c r="A78" s="46" t="str">
        <x:v>三亚保利瑰丽酒店</x:v>
      </x:c>
      <x:c r="B78" s="46" t="str">
        <x:v>xhs-697ad58600000000220380cc</x:v>
      </x:c>
      <x:c r="C78" s="46" t="str">
        <x:v>2026爱意瑰旅 | 50人婚礼，献给50位重要的人</x:v>
      </x:c>
      <x:c r="D78" s="46" t="str">
        <x:v>三亚保利瑰丽酒店</x:v>
      </x:c>
      <x:c r="E78" s="53" t="n">
        <x:v>46051</x:v>
      </x:c>
      <x:c r="F78" s="46" t="str">
        <x:v>酒店同名账号发布</x:v>
      </x:c>
      <x:c r="G78" s="46" t="str">
        <x:v>https://www.xiaohongshu.com/explore/697ad58600000000220380cc</x:v>
      </x:c>
      <x:c r="H78" s="46" t="str">
        <x:v>账号名与酒店一致，正文推广套餐并引导咨询；未单独核验账号认证标识，不视为独立消费体验。</x:v>
      </x:c>
      <x:c r="I78" s="53" t="n">
        <x:v>46314</x:v>
      </x:c>
    </x:row>
    <x:row r="79" ht="46" customHeight="1">
      <x:c r="A79" s="51" t="str">
        <x:v>三亚保利瑰丽酒店</x:v>
      </x:c>
      <x:c r="B79" s="51" t="str">
        <x:v>xhs-6ac61f70000000001303e5af</x:v>
      </x:c>
      <x:c r="C79" s="51" t="str">
        <x:v>三亚瑰丽20人婚礼套餐｜深度解析 &amp; 深挖</x:v>
      </x:c>
      <x:c r="D79" s="51" t="str">
        <x:v>三亚伯利兹婚礼</x:v>
      </x:c>
      <x:c r="E79" s="52" t="n">
        <x:v>46302</x:v>
      </x:c>
      <x:c r="F79" s="51" t="str">
        <x:v>婚庆/商家内容</x:v>
      </x:c>
      <x:c r="G79" s="51" t="str">
        <x:v>https://www.xiaohongshu.com/explore/6ac61f70000000001303e5af</x:v>
      </x:c>
      <x:c r="H79" s="51" t="str">
        <x:v>婚庆商家账号，自称策划师并推广服务；其套餐拆解须与酒店书面确认，非独立宾客口碑。</x:v>
      </x:c>
      <x:c r="I79" s="52" t="n">
        <x:v>46314</x:v>
      </x:c>
    </x:row>
    <x:row r="80" ht="46" customHeight="1">
      <x:c r="A80" s="46" t="str">
        <x:v>三亚保利瑰丽酒店</x:v>
      </x:c>
      <x:c r="B80" s="46" t="str">
        <x:v>xhs-63b010bb000000001e03c6f2</x:v>
      </x:c>
      <x:c r="C80" s="46" t="str">
        <x:v>12.14日6人三亚保利瑰丽婚礼礼成♥️</x:v>
      </x:c>
      <x:c r="D80" s="46" t="str">
        <x:v>Mollie咻咻咻</x:v>
      </x:c>
      <x:c r="E80" s="53" t="n">
        <x:v>44926</x:v>
      </x:c>
      <x:c r="F80" s="46" t="str">
        <x:v>正文声称亲历</x:v>
      </x:c>
      <x:c r="G80" s="46" t="str">
        <x:v>https://www.xiaohongshu.com/explore/63b010bb000000001e03c6f2</x:v>
      </x:c>
      <x:c r="H80" s="46" t="str">
        <x:v>作者以新人身份复盘6人婚礼并详细叙述流程；关联礼成婚庆，不能排除利益关联，且为2022年经历。</x:v>
      </x:c>
      <x:c r="I80" s="53" t="n">
        <x:v>46314</x:v>
      </x:c>
    </x:row>
    <x:row r="81" ht="46" customHeight="1">
      <x:c r="A81" s="51" t="str">
        <x:v>三亚艾迪逊酒店</x:v>
      </x:c>
      <x:c r="B81" s="51" t="str">
        <x:v>xhs-6614b601000000001b012108</x:v>
      </x:c>
      <x:c r="C81" s="51" t="str">
        <x:v>艾迪逊酒店｜俗称三亚婚礼度假酒店顶流</x:v>
      </x:c>
      <x:c r="D81" s="51" t="str">
        <x:v>小众婚礼资讯</x:v>
      </x:c>
      <x:c r="E81" s="52" t="n">
        <x:v>45391</x:v>
      </x:c>
      <x:c r="F81" s="51" t="str">
        <x:v>婚庆/商家内容</x:v>
      </x:c>
      <x:c r="G81" s="51" t="str">
        <x:v>https://www.xiaohongshu.com/explore/6614b601000000001b012108</x:v>
      </x:c>
      <x:c r="H81" s="51" t="str">
        <x:v>婚礼资源资讯账号介绍场地与参考报价并引导至置顶内容，非独立新人与住客体验。</x:v>
      </x:c>
      <x:c r="I81" s="52" t="n">
        <x:v>46314</x:v>
      </x:c>
    </x:row>
    <x:row r="82" ht="46" customHeight="1">
      <x:c r="A82" s="46" t="str">
        <x:v>三亚艾迪逊酒店</x:v>
      </x:c>
      <x:c r="B82" s="46" t="str">
        <x:v>xhs-66ac652b000000002701c7e7</x:v>
      </x:c>
      <x:c r="C82" s="46" t="str">
        <x:v>三亚备婚新娘速看‼️艾迪逊特别🎁礼遇</x:v>
      </x:c>
      <x:c r="D82" s="46" t="str">
        <x:v>三亚婚礼酒店体验师熊熊</x:v>
      </x:c>
      <x:c r="E82" s="53" t="n">
        <x:v>45506</x:v>
      </x:c>
      <x:c r="F82" s="46" t="str">
        <x:v>婚庆/商家内容</x:v>
      </x:c>
      <x:c r="G82" s="46" t="str">
        <x:v>https://www.xiaohongshu.com/explore/66ac652b000000002701c7e7</x:v>
      </x:c>
      <x:c r="H82" s="46" t="str">
        <x:v>作者自称从市场岗位进入婚礼行业，推广限时折扣并引导私聊；属于营销线索。</x:v>
      </x:c>
      <x:c r="I82" s="53" t="n">
        <x:v>46314</x:v>
      </x:c>
    </x:row>
    <x:row r="83" ht="46" customHeight="1">
      <x:c r="A83" s="51" t="str">
        <x:v>三亚艾迪逊酒店</x:v>
      </x:c>
      <x:c r="B83" s="51" t="str">
        <x:v>xhs-6a7ae03a0000000027022cf9</x:v>
      </x:c>
      <x:c r="C83" s="51" t="str">
        <x:v>💒ENTP婚礼场地巡回三亚篇（50人附套餐版</x:v>
      </x:c>
      <x:c r="D83" s="51" t="str">
        <x:v>Tomaktoo（备婚版</x:v>
      </x:c>
      <x:c r="E83" s="52" t="n">
        <x:v>46245</x:v>
      </x:c>
      <x:c r="F83" s="51" t="str">
        <x:v>正文声称亲历</x:v>
      </x:c>
      <x:c r="G83" s="51" t="str">
        <x:v>https://www.xiaohongshu.com/explore/6a7ae03a0000000027022cf9</x:v>
      </x:c>
      <x:c r="H83" s="51" t="str">
        <x:v>作者以备婚者身份逐家考察并给出具体观察；属于个人实地比较，未声称在全部酒店举办婚礼，利益关联未独立核实。</x:v>
      </x:c>
      <x:c r="I83" s="52" t="n">
        <x:v>46314</x:v>
      </x:c>
    </x:row>
    <x:row r="84" ht="46" customHeight="1">
      <x:c r="A84" s="46" t="str">
        <x:v>三亚艾迪逊酒店</x:v>
      </x:c>
      <x:c r="B84" s="46" t="str">
        <x:v>xhs-695d24ec000000001a035f13</x:v>
      </x:c>
      <x:c r="C84" s="46" t="str">
        <x:v>三亚草坪婚礼场地考察（一）</x:v>
      </x:c>
      <x:c r="D84" s="46" t="str">
        <x:v>乔瑟琳女伯爵🐰</x:v>
      </x:c>
      <x:c r="E84" s="53" t="n">
        <x:v>46028</x:v>
      </x:c>
      <x:c r="F84" s="46" t="str">
        <x:v>正文声称亲历</x:v>
      </x:c>
      <x:c r="G84" s="46" t="str">
        <x:v>https://www.xiaohongshu.com/explore/695d24ec000000001a035f13</x:v>
      </x:c>
      <x:c r="H84" s="46" t="str">
        <x:v>作者描述与丈夫实地考察两块草坪，并详细叙述与销售交谈；属于声称亲历的看场帖，不等同婚礼执行体验。</x:v>
      </x:c>
      <x:c r="I84" s="53" t="n">
        <x:v>46314</x:v>
      </x:c>
    </x:row>
    <x:row r="85" ht="46" customHeight="1">
      <x:c r="A85" s="51" t="str">
        <x:v>三亚艾迪逊酒店</x:v>
      </x:c>
      <x:c r="B85" s="51" t="str">
        <x:v>xhs-693d2cc3000000001e014337</x:v>
      </x:c>
      <x:c r="C85" s="51" t="str">
        <x:v>我的婚礼</x:v>
      </x:c>
      <x:c r="D85" s="51" t="str">
        <x:v>Sylvie🐰</x:v>
      </x:c>
      <x:c r="E85" s="52" t="n">
        <x:v>46004</x:v>
      </x:c>
      <x:c r="F85" s="51" t="str">
        <x:v>正文声称亲历</x:v>
      </x:c>
      <x:c r="G85" s="51" t="str">
        <x:v>https://www.xiaohongshu.com/explore/693d2cc3000000001e014337</x:v>
      </x:c>
      <x:c r="H85" s="51" t="str">
        <x:v>作者称自己的婚礼最终在艾迪逊举行并回顾当日；大量点名婚策、主持、摄影等供应商，可能含推荐性质，合作关系未说明。</x:v>
      </x:c>
      <x:c r="I85" s="52" t="n">
        <x:v>46314</x:v>
      </x:c>
    </x:row>
    <x:row r="86" ht="46" customHeight="1">
      <x:c r="A86" s="46" t="str">
        <x:v>三亚美高梅度假酒店</x:v>
      </x:c>
      <x:c r="B86" s="46" t="str">
        <x:v>xhs-6603c0ab00000000120339de</x:v>
      </x:c>
      <x:c r="C86" s="46" t="str">
        <x:v>三亚美高梅｜日光派对｜6w+20人婚礼一站全含</x:v>
      </x:c>
      <x:c r="D86" s="46" t="str">
        <x:v>三亚蔷薇婚礼</x:v>
      </x:c>
      <x:c r="E86" s="53" t="n">
        <x:v>45378</x:v>
      </x:c>
      <x:c r="F86" s="46" t="str">
        <x:v>婚庆/商家内容</x:v>
      </x:c>
      <x:c r="G86" s="46" t="str">
        <x:v>https://www.xiaohongshu.com/explore/6603c0ab00000000120339de</x:v>
      </x:c>
      <x:c r="H86" s="46" t="str">
        <x:v>婚庆商家销售酒店与婚庆组合套餐，非酒店直营报价或独立新人评价。</x:v>
      </x:c>
      <x:c r="I86" s="53" t="n">
        <x:v>46314</x:v>
      </x:c>
    </x:row>
    <x:row r="87" ht="46" customHeight="1">
      <x:c r="A87" s="51" t="str">
        <x:v>三亚美高梅度假酒店</x:v>
      </x:c>
      <x:c r="B87" s="51" t="str">
        <x:v>xhs-68e7d7ed000000000302f535</x:v>
      </x:c>
      <x:c r="C87" s="51" t="str">
        <x:v>ENTJ备婚｜三亚酒店30人婚礼套系大收集</x:v>
      </x:c>
      <x:c r="D87" s="51" t="str">
        <x:v>夏的航海手记</x:v>
      </x:c>
      <x:c r="E87" s="52" t="n">
        <x:v>45940</x:v>
      </x:c>
      <x:c r="F87" s="51" t="str">
        <x:v>未经核实 / 个人整理</x:v>
      </x:c>
      <x:c r="G87" s="51" t="str">
        <x:v>https://www.xiaohongshu.com/explore/68e7d7ed000000000302f535</x:v>
      </x:c>
      <x:c r="H87" s="51" t="str">
        <x:v>个人备婚资料清单；尚未实地体验，报价来源及细节未获酒店复核</x:v>
      </x:c>
      <x:c r="I87" s="52" t="n">
        <x:v>46314</x:v>
      </x:c>
    </x:row>
    <x:row r="88" ht="46" customHeight="1">
      <x:c r="A88" s="46" t="str">
        <x:v>三亚美高梅度假酒店</x:v>
      </x:c>
      <x:c r="B88" s="46" t="str">
        <x:v>xhs-6a436d410000000021008cfe</x:v>
      </x:c>
      <x:c r="C88" s="46" t="str">
        <x:v>三亚婚礼场地记录（一）亚龙湾美高梅酒店</x:v>
      </x:c>
      <x:c r="D88" s="46" t="str">
        <x:v>momo</x:v>
      </x:c>
      <x:c r="E88" s="53" t="n">
        <x:v>46203</x:v>
      </x:c>
      <x:c r="F88" s="46" t="str">
        <x:v>正文声称亲历</x:v>
      </x:c>
      <x:c r="G88" s="46" t="str">
        <x:v>https://www.xiaohongshu.com/explore/6a436d410000000021008cfe</x:v>
      </x:c>
      <x:c r="H88" s="46" t="str">
        <x:v>作者以备婚者身份记录电话沟通与实地探店，列出具体销售、草坪、房型和不足；未声称婚礼已举办，利益关联未独立核验。</x:v>
      </x:c>
      <x:c r="I88" s="53" t="n">
        <x:v>46314</x:v>
      </x:c>
    </x:row>
    <x:row r="89" ht="46" customHeight="1">
      <x:c r="A89" s="51" t="str">
        <x:v>三亚亚龙湾希尔顿大酒店</x:v>
      </x:c>
      <x:c r="B89" s="51" t="str">
        <x:v>xhs-6a7b0f5b0000000025010626</x:v>
      </x:c>
      <x:c r="C89" s="51" t="str">
        <x:v>最具性价比场地 亚龙湾希尔顿酒店临海草坪</x:v>
      </x:c>
      <x:c r="D89" s="51" t="str">
        <x:v>汤姆的Tom</x:v>
      </x:c>
      <x:c r="E89" s="52" t="n">
        <x:v>46245</x:v>
      </x:c>
      <x:c r="F89" s="51" t="str">
        <x:v>婚庆/商家内容</x:v>
      </x:c>
      <x:c r="G89" s="51" t="str">
        <x:v>https://www.xiaohongshu.com/explore/6a7b0f5b0000000025010626</x:v>
      </x:c>
      <x:c r="H89" s="51" t="str">
        <x:v>场地推荐口吻，介绍套餐与最低消费；未说明自己以新人或住客身份消费，不计独立亲历。</x:v>
      </x:c>
      <x:c r="I89" s="52" t="n">
        <x:v>46314</x:v>
      </x:c>
    </x:row>
    <x:row r="90" ht="46" customHeight="1">
      <x:c r="A90" s="46" t="str">
        <x:v>三亚亚龙湾希尔顿大酒店</x:v>
      </x:c>
      <x:c r="B90" s="46" t="str">
        <x:v>xhs-6a13adaa0000000035029281</x:v>
      </x:c>
      <x:c r="C90" s="46" t="str">
        <x:v>三亚婚礼|亚龙湾希尔顿性价比海景婚礼</x:v>
      </x:c>
      <x:c r="D90" s="46" t="str">
        <x:v>JEVENT</x:v>
      </x:c>
      <x:c r="E90" s="53" t="n">
        <x:v>46167</x:v>
      </x:c>
      <x:c r="F90" s="46" t="str">
        <x:v>婚庆/商家内容</x:v>
      </x:c>
      <x:c r="G90" s="46" t="str">
        <x:v>https://www.xiaohongshu.com/explore/6a13adaa0000000035029281</x:v>
      </x:c>
      <x:c r="H90" s="46" t="str">
        <x:v>推广海景婚礼场地与服务，使用大量宣传性评价；无具体消费过程证明。</x:v>
      </x:c>
      <x:c r="I90" s="53" t="n">
        <x:v>46314</x:v>
      </x:c>
    </x:row>
    <x:row r="91" ht="46" customHeight="1">
      <x:c r="A91" s="51" t="str">
        <x:v>三亚亚龙湾希尔顿大酒店</x:v>
      </x:c>
      <x:c r="B91" s="51" t="str">
        <x:v>xhs-68e7d7ed000000000302f535</x:v>
      </x:c>
      <x:c r="C91" s="51" t="str">
        <x:v>ENTJ备婚｜三亚酒店30人婚礼套系大收集</x:v>
      </x:c>
      <x:c r="D91" s="51" t="str">
        <x:v>夏的航海手记</x:v>
      </x:c>
      <x:c r="E91" s="52" t="n">
        <x:v>45940</x:v>
      </x:c>
      <x:c r="F91" s="51" t="str">
        <x:v>未经核实 / 个人整理</x:v>
      </x:c>
      <x:c r="G91" s="51" t="str">
        <x:v>https://www.xiaohongshu.com/explore/68e7d7ed000000000302f535</x:v>
      </x:c>
      <x:c r="H91" s="51" t="str">
        <x:v>个人备婚资料清单；尚未实地体验，报价来源及细节未获酒店复核</x:v>
      </x:c>
      <x:c r="I91" s="52" t="n">
        <x:v>46314</x:v>
      </x:c>
    </x:row>
    <x:row r="92" ht="46" customHeight="1">
      <x:c r="A92" s="46" t="str">
        <x:v>三亚亚龙湾希尔顿大酒店</x:v>
      </x:c>
      <x:c r="B92" s="46" t="str">
        <x:v>xhs-6a428e4e000000001503ddda</x:v>
      </x:c>
      <x:c r="C92" s="46" t="str">
        <x:v>三亚婚礼场地PK💒 被文华东方气到后我选了…</x:v>
      </x:c>
      <x:c r="D92" s="46" t="str">
        <x:v>畅畅</x:v>
      </x:c>
      <x:c r="E92" s="53" t="n">
        <x:v>46202</x:v>
      </x:c>
      <x:c r="F92" s="46" t="str">
        <x:v>正文声称亲历</x:v>
      </x:c>
      <x:c r="G92" s="46" t="str">
        <x:v>https://www.xiaohongshu.com/explore/6a428e4e000000001503ddda</x:v>
      </x:c>
      <x:c r="H92" s="46" t="str">
        <x:v>作者逐家叙述备婚实地看场及销售沟通；不是每家婚礼已办评价。没有采用其听说海棠湾风大等转述。</x:v>
      </x:c>
      <x:c r="I92" s="53" t="n">
        <x:v>46314</x:v>
      </x:c>
    </x:row>
    <x:row r="93" ht="46" customHeight="1">
      <x:c r="A93" s="51" t="str">
        <x:v>三亚亚龙湾瑞吉度假酒店</x:v>
      </x:c>
      <x:c r="B93" s="51" t="str">
        <x:v>xhs-69ef4ae0000000003601def9</x:v>
      </x:c>
      <x:c r="C93" s="51" t="str">
        <x:v>亚龙湾瑞吉20人婚礼套餐解析（附带表格）</x:v>
      </x:c>
      <x:c r="D93" s="51" t="str">
        <x:v>三亚伯利兹婚礼</x:v>
      </x:c>
      <x:c r="E93" s="52" t="n">
        <x:v>46139</x:v>
      </x:c>
      <x:c r="F93" s="51" t="str">
        <x:v>婚庆/商家内容</x:v>
      </x:c>
      <x:c r="G93" s="51" t="str">
        <x:v>https://www.xiaohongshu.com/explore/69ef4ae0000000003601def9</x:v>
      </x:c>
      <x:c r="H93" s="51" t="str">
        <x:v>婚庆商家拆解20人酒店套餐并推荐服务；非独立消费者亲历。</x:v>
      </x:c>
      <x:c r="I93" s="52" t="n">
        <x:v>46314</x:v>
      </x:c>
    </x:row>
    <x:row r="94" ht="46" customHeight="1">
      <x:c r="A94" s="46" t="str">
        <x:v>三亚亚龙湾瑞吉度假酒店</x:v>
      </x:c>
      <x:c r="B94" s="46" t="str">
        <x:v>xhs-682ef0e7000000002202b8d8</x:v>
      </x:c>
      <x:c r="C94" s="46" t="str">
        <x:v>3450㎡七居总统别墅+1520㎡青梅临海草坪</x:v>
      </x:c>
      <x:c r="D94" s="46" t="str">
        <x:v>三亚亚龙湾瑞吉度假酒店</x:v>
      </x:c>
      <x:c r="E94" s="53" t="n">
        <x:v>45799</x:v>
      </x:c>
      <x:c r="F94" s="46" t="str">
        <x:v>酒店同名账号发布</x:v>
      </x:c>
      <x:c r="G94" s="46" t="str">
        <x:v>https://www.xiaohongshu.com/explore/682ef0e7000000002202b8d8</x:v>
      </x:c>
      <x:c r="H94" s="46" t="str">
        <x:v>酒店同名账号发布历史婚礼优惠，未单独核验认证标识。</x:v>
      </x:c>
      <x:c r="I94" s="53" t="n">
        <x:v>46314</x:v>
      </x:c>
    </x:row>
    <x:row r="95" ht="46" customHeight="1">
      <x:c r="A95" s="51" t="str">
        <x:v>三亚亚龙湾瑞吉度假酒店</x:v>
      </x:c>
      <x:c r="B95" s="51" t="str">
        <x:v>xhs-69e5fe32000000001a02ac77</x:v>
      </x:c>
      <x:c r="C95" s="51" t="str">
        <x:v>亚龙湾瑞吉50人婚礼套餐解析｜闺蜜级实话贴</x:v>
      </x:c>
      <x:c r="D95" s="51" t="str">
        <x:v>三亚伯利兹婚礼</x:v>
      </x:c>
      <x:c r="E95" s="52" t="n">
        <x:v>46132</x:v>
      </x:c>
      <x:c r="F95" s="51" t="str">
        <x:v>婚庆/商家内容</x:v>
      </x:c>
      <x:c r="G95" s="51" t="str">
        <x:v>https://www.xiaohongshu.com/explore/69e5fe32000000001a02ac77</x:v>
      </x:c>
      <x:c r="H95" s="51" t="str">
        <x:v>婚庆商家转述；套餐细节未获酒店书面复核</x:v>
      </x:c>
      <x:c r="I95" s="52" t="n">
        <x:v>46314</x:v>
      </x:c>
    </x:row>
    <x:row r="96" ht="46" customHeight="1">
      <x:c r="A96" s="46" t="str">
        <x:v>三亚亚龙湾瑞吉度假酒店</x:v>
      </x:c>
      <x:c r="B96" s="46" t="str">
        <x:v>xhs-69e8a386000000002102f1fc</x:v>
      </x:c>
      <x:c r="C96" s="46" t="str">
        <x:v>亚龙湾瑞吉30人婚礼套餐拆解｜内行人说真话</x:v>
      </x:c>
      <x:c r="D96" s="46" t="str">
        <x:v>三亚伯利兹婚礼</x:v>
      </x:c>
      <x:c r="E96" s="53" t="n">
        <x:v>46134</x:v>
      </x:c>
      <x:c r="F96" s="46" t="str">
        <x:v>婚庆/商家内容</x:v>
      </x:c>
      <x:c r="G96" s="46" t="str">
        <x:v>https://www.xiaohongshu.com/explore/69e8a386000000002102f1fc</x:v>
      </x:c>
      <x:c r="H96" s="46" t="str">
        <x:v>婚庆商家转述；套餐细节未获酒店书面复核</x:v>
      </x:c>
      <x:c r="I96" s="53" t="n">
        <x:v>46314</x:v>
      </x:c>
    </x:row>
    <x:row r="97" ht="46" customHeight="1">
      <x:c r="A97" s="51" t="str">
        <x:v>三亚亚龙湾瑞吉度假酒店</x:v>
      </x:c>
      <x:c r="B97" s="51" t="str">
        <x:v>xhs-6a7ae03a0000000027022cf9</x:v>
      </x:c>
      <x:c r="C97" s="51" t="str">
        <x:v>💒ENTP婚礼场地巡回三亚篇（50人附套餐版</x:v>
      </x:c>
      <x:c r="D97" s="51" t="str">
        <x:v>Tomaktoo（备婚版</x:v>
      </x:c>
      <x:c r="E97" s="52" t="n">
        <x:v>46245</x:v>
      </x:c>
      <x:c r="F97" s="51" t="str">
        <x:v>正文声称亲历</x:v>
      </x:c>
      <x:c r="G97" s="51" t="str">
        <x:v>https://www.xiaohongshu.com/explore/6a7ae03a0000000027022cf9</x:v>
      </x:c>
      <x:c r="H97" s="51" t="str">
        <x:v>作者以备婚者身份逐家考察并给出具体观察；属于个人实地比较，未声称在全部酒店举办婚礼，利益关联未独立核实。</x:v>
      </x:c>
      <x:c r="I97" s="52" t="n">
        <x:v>46314</x:v>
      </x:c>
    </x:row>
    <x:row r="98" ht="46" customHeight="1">
      <x:c r="A98" s="46" t="str">
        <x:v>三亚亚龙湾瑞吉度假酒店</x:v>
      </x:c>
      <x:c r="B98" s="46" t="str">
        <x:v>xhs-673446c9000000001d038caf</x:v>
      </x:c>
      <x:c r="C98" s="46" t="str">
        <x:v>在三亚瑞吉办婚礼，这个点数累积正常吗？</x:v>
      </x:c>
      <x:c r="D98" s="46" t="str">
        <x:v>Momo</x:v>
      </x:c>
      <x:c r="E98" s="53" t="n">
        <x:v>45609</x:v>
      </x:c>
      <x:c r="F98" s="46" t="str">
        <x:v>正文声称亲历</x:v>
      </x:c>
      <x:c r="G98" s="46" t="str">
        <x:v>https://www.xiaohongshu.com/explore/673446c9000000001d038caf</x:v>
      </x:c>
      <x:c r="H98" s="46" t="str">
        <x:v>作者自述办理20人婚礼后询问积分计算，销售曾称是团队积分；作者没有证明计算错误，不能定性为少发积分。</x:v>
      </x:c>
      <x:c r="I98" s="53" t="n">
        <x:v>46314</x:v>
      </x:c>
    </x:row>
    <x:row r="99" ht="46" customHeight="1">
      <x:c r="A99" s="51" t="str">
        <x:v>三亚亚龙湾瑞吉度假酒店</x:v>
      </x:c>
      <x:c r="B99" s="51" t="str">
        <x:v>xhs-6a428e4e000000001503ddda</x:v>
      </x:c>
      <x:c r="C99" s="51" t="str">
        <x:v>三亚婚礼场地PK💒 被文华东方气到后我选了…</x:v>
      </x:c>
      <x:c r="D99" s="51" t="str">
        <x:v>畅畅</x:v>
      </x:c>
      <x:c r="E99" s="52" t="n">
        <x:v>46202</x:v>
      </x:c>
      <x:c r="F99" s="51" t="str">
        <x:v>正文声称亲历</x:v>
      </x:c>
      <x:c r="G99" s="51" t="str">
        <x:v>https://www.xiaohongshu.com/explore/6a428e4e000000001503ddda</x:v>
      </x:c>
      <x:c r="H99" s="51" t="str">
        <x:v>作者逐家叙述备婚实地看场及销售沟通；不是每家婚礼已办评价。没有采用其听说海棠湾风大等转述。</x:v>
      </x:c>
      <x:c r="I99" s="52" t="n">
        <x:v>46314</x:v>
      </x:c>
    </x:row>
    <x:row r="100" ht="46" customHeight="1">
      <x:c r="A100" s="46" t="str">
        <x:v>三亚亚龙湾瑞吉度假酒店</x:v>
      </x:c>
      <x:c r="B100" s="46" t="str">
        <x:v>xhs-68bd9d02000000001d010841</x:v>
      </x:c>
      <x:c r="C100" s="46" t="str">
        <x:v>海外工作党J人三亚备婚Chapter1 选酒店</x:v>
      </x:c>
      <x:c r="D100" s="46" t="str">
        <x:v>Emma</x:v>
      </x:c>
      <x:c r="E100" s="53" t="n">
        <x:v>45907</x:v>
      </x:c>
      <x:c r="F100" s="46" t="str">
        <x:v>正文声称亲历</x:v>
      </x:c>
      <x:c r="G100" s="46" t="str">
        <x:v>https://www.xiaohongshu.com/explore/68bd9d02000000001d010841</x:v>
      </x:c>
      <x:c r="H100" s="46" t="str">
        <x:v>作者海外远程备婚，由男方父母实地考察多家，最终选择瑞吉并更新婚后体验；对其他酒店主要是转述家人/远程比较，不能当本人入住。</x:v>
      </x:c>
      <x:c r="I100" s="53" t="n">
        <x:v>46314</x:v>
      </x:c>
    </x:row>
    <x:row r="101" ht="46" customHeight="1">
      <x:c r="A101" s="51" t="str">
        <x:v>海南土福湾嘉佩乐度假酒店</x:v>
      </x:c>
      <x:c r="B101" s="51" t="str">
        <x:v>xhs-69633be8000000001a02287f</x:v>
      </x:c>
      <x:c r="C101" s="51" t="str">
        <x:v>三亚备婚日记-嘉佩乐试餐</x:v>
      </x:c>
      <x:c r="D101" s="51" t="str">
        <x:v>原点</x:v>
      </x:c>
      <x:c r="E101" s="52" t="n">
        <x:v>46033</x:v>
      </x:c>
      <x:c r="F101" s="51" t="str">
        <x:v>正文声称亲历</x:v>
      </x:c>
      <x:c r="G101" s="51" t="str">
        <x:v>https://www.xiaohongshu.com/explore/69633be8000000001a02287f</x:v>
      </x:c>
      <x:c r="H101" s="51" t="str">
        <x:v>作者自述已定婚礼场地并于2026年1月亲自试餐，逐菜评价且叙述与厨师沟通；是试餐经历，不代表正式婚宴已按承诺执行。</x:v>
      </x:c>
      <x:c r="I101" s="52" t="n">
        <x:v>46314</x:v>
      </x:c>
    </x:row>
    <x:row r="102" ht="46" customHeight="1">
      <x:c r="A102" s="46" t="str">
        <x:v>海南土福湾嘉佩乐度假酒店</x:v>
      </x:c>
      <x:c r="B102" s="46" t="str">
        <x:v>xhs-68465dec000000002202fdb1</x:v>
      </x:c>
      <x:c r="C102" s="46" t="str">
        <x:v>三亚婚礼场地｜嘉佩乐</x:v>
      </x:c>
      <x:c r="D102" s="46" t="str">
        <x:v>Ww糖醋排骨</x:v>
      </x:c>
      <x:c r="E102" s="53" t="n">
        <x:v>45817</x:v>
      </x:c>
      <x:c r="F102" s="46" t="str">
        <x:v>正文声称亲历</x:v>
      </x:c>
      <x:c r="G102" s="46" t="str">
        <x:v>https://www.xiaohongshu.com/explore/68465dec000000002202fdb1</x:v>
      </x:c>
      <x:c r="H102" s="46" t="str">
        <x:v>2025年备婚作者叙述套餐选择疑虑并征求他人意见，未声称已经在此举行婚礼；其所询套餐未明确身份。</x:v>
      </x:c>
      <x:c r="I102" s="53" t="n">
        <x:v>46314</x:v>
      </x:c>
    </x:row>
    <x:row r="103" ht="46" customHeight="1">
      <x:c r="A103" s="51" t="str">
        <x:v>海南土福湾嘉佩乐度假酒店</x:v>
      </x:c>
      <x:c r="B103" s="51" t="str">
        <x:v>xhs-69c9db830000000028008912</x:v>
      </x:c>
      <x:c r="C103" s="51" t="str">
        <x:v>声明</x:v>
      </x:c>
      <x:c r="D103" s="51" t="str">
        <x:v>海南土福湾嘉佩乐度假酒店</x:v>
      </x:c>
      <x:c r="E103" s="52" t="n">
        <x:v>46111</x:v>
      </x:c>
      <x:c r="F103" s="51" t="str">
        <x:v>未经核实 / 个人整理</x:v>
      </x:c>
      <x:c r="G103" s="51" t="str">
        <x:v>https://www.xiaohongshu.com/explore/69c9db830000000028008912</x:v>
      </x:c>
      <x:c r="H103" s="51" t="str">
        <x:v>酒店同名账号发布标题“声明”，抓取结果无可读正文；未根据标题推断事件、事实或责任，也未用其支持评价。</x:v>
      </x:c>
      <x:c r="I103" s="52" t="n">
        <x:v>46314</x:v>
      </x:c>
    </x:row>
    <x:row r="104" ht="46" customHeight="1">
      <x:c r="A104" s="46" t="str">
        <x:v>三亚太阳湾柏悦酒店</x:v>
      </x:c>
      <x:c r="B104" s="46" t="str">
        <x:v>xhs-65e9a0a5000000000303019c</x:v>
      </x:c>
      <x:c r="C104" s="46" t="str">
        <x:v>明码标价｜三亚柏悦2024婚礼</x:v>
      </x:c>
      <x:c r="D104" s="46" t="str">
        <x:v>三亚场地策划Lexie</x:v>
      </x:c>
      <x:c r="E104" s="53" t="n">
        <x:v>45358</x:v>
      </x:c>
      <x:c r="F104" s="46" t="str">
        <x:v>婚庆/商家内容</x:v>
      </x:c>
      <x:c r="G104" s="46" t="str">
        <x:v>https://www.xiaohongshu.com/explore/65e9a0a5000000000303019c</x:v>
      </x:c>
      <x:c r="H104" s="46" t="str">
        <x:v>作者自称婚礼场地策划师，文章为行业推荐及浮动预算；其中酒店客好评是转述，并非独立样本。</x:v>
      </x:c>
      <x:c r="I104" s="53" t="n">
        <x:v>46314</x:v>
      </x:c>
    </x:row>
    <x:row r="105" ht="46" customHeight="1">
      <x:c r="A105" s="51" t="str">
        <x:v>三亚太阳湾柏悦酒店</x:v>
      </x:c>
      <x:c r="B105" s="51" t="str">
        <x:v>xhs-6656de090000000016013bf4</x:v>
      </x:c>
      <x:c r="C105" s="51" t="str">
        <x:v>三亚柏悦独宠汇爱新娘‼️轻松省出一只香奈儿</x:v>
      </x:c>
      <x:c r="D105" s="51" t="str">
        <x:v>三亚汇爱婚礼</x:v>
      </x:c>
      <x:c r="E105" s="52" t="n">
        <x:v>45441</x:v>
      </x:c>
      <x:c r="F105" s="51" t="str">
        <x:v>婚庆/商家内容</x:v>
      </x:c>
      <x:c r="G105" s="51" t="str">
        <x:v>https://www.xiaohongshu.com/explore/6656de090000000016013bf4</x:v>
      </x:c>
      <x:c r="H105" s="51" t="str">
        <x:v>婚庆商家与酒店联合活动宣传，须同时购买双方服务。</x:v>
      </x:c>
      <x:c r="I105" s="52" t="n">
        <x:v>46314</x:v>
      </x:c>
    </x:row>
    <x:row r="106" ht="46" customHeight="1">
      <x:c r="A106" s="46" t="str">
        <x:v>三亚太阳湾柏悦酒店</x:v>
      </x:c>
      <x:c r="B106" s="46" t="str">
        <x:v>xhs-6a96561c000000002a00787f</x:v>
      </x:c>
      <x:c r="C106" s="46" t="str">
        <x:v>J人三亚备婚💒酒店F4｜柏悦&amp;文华东方💫</x:v>
      </x:c>
      <x:c r="D106" s="46" t="str">
        <x:v>小草莓囡囡🍓</x:v>
      </x:c>
      <x:c r="E106" s="53" t="n">
        <x:v>46266</x:v>
      </x:c>
      <x:c r="F106" s="46" t="str">
        <x:v>正文声称亲历</x:v>
      </x:c>
      <x:c r="G106" s="46" t="str">
        <x:v>https://www.xiaohongshu.com/explore/6a96561c000000002a00787f</x:v>
      </x:c>
      <x:c r="H106" s="46" t="str">
        <x:v>作者以备婚者身份实地看场，柏悦有询价/沟通，文华东方未约销售；个人审美与观察，未在两家均办婚礼。</x:v>
      </x:c>
      <x:c r="I106" s="53" t="n">
        <x:v>46314</x:v>
      </x:c>
    </x:row>
    <x:row r="107" ht="46" customHeight="1">
      <x:c r="A107" s="51" t="str">
        <x:v>三亚太阳湾柏悦酒店</x:v>
      </x:c>
      <x:c r="B107" s="51" t="str">
        <x:v>xhs-66efdf2e0000000012010b36</x:v>
      </x:c>
      <x:c r="C107" s="51" t="str">
        <x:v>一晚1w+的别墅…三亚柏悦婚礼体验🤔</x:v>
      </x:c>
      <x:c r="D107" s="51" t="str">
        <x:v>Layla says</x:v>
      </x:c>
      <x:c r="E107" s="52" t="n">
        <x:v>45557</x:v>
      </x:c>
      <x:c r="F107" s="51" t="str">
        <x:v>正文声称亲历</x:v>
      </x:c>
      <x:c r="G107" s="51" t="str">
        <x:v>https://www.xiaohongshu.com/explore/66efdf2e0000000012010b36</x:v>
      </x:c>
      <x:c r="H107" s="51" t="str">
        <x:v>作者自称2024年参加朋友婚礼并入住别墅，叙述具体仪式、暴雨转场与宴会；为单次宾客体验，利益关系未独立核验。</x:v>
      </x:c>
      <x:c r="I107" s="52" t="n">
        <x:v>46314</x:v>
      </x:c>
    </x:row>
    <x:row r="108" ht="46" customHeight="1">
      <x:c r="A108" s="46" t="str">
        <x:v>三亚太阳湾柏悦酒店</x:v>
      </x:c>
      <x:c r="B108" s="46" t="str">
        <x:v>xhs-69145ae800000000070238db</x:v>
      </x:c>
      <x:c r="C108" s="46" t="str">
        <x:v>三亚太阳湾柏悦☀️|我的完美婚礼💒🩷💜🤍</x:v>
      </x:c>
      <x:c r="D108" s="46" t="str">
        <x:v>YOUHAUHA💚</x:v>
      </x:c>
      <x:c r="E108" s="53" t="n">
        <x:v>45973</x:v>
      </x:c>
      <x:c r="F108" s="46" t="str">
        <x:v>正文声称亲历</x:v>
      </x:c>
      <x:c r="G108" s="46" t="str">
        <x:v>https://www.xiaohongshu.com/explore/69145ae800000000070238db</x:v>
      </x:c>
      <x:c r="H108" s="46" t="str">
        <x:v>作者自述自己的婚礼，具体评价酒店团队与婚宴出品；为单次体验，未独立核验交易或利益关系。</x:v>
      </x:c>
      <x:c r="I108" s="53" t="n">
        <x:v>46314</x:v>
      </x:c>
    </x:row>
    <x:row r="109" ht="46" customHeight="1">
      <x:c r="A109" s="51" t="str">
        <x:v>三亚太阳湾柏悦酒店</x:v>
      </x:c>
      <x:c r="B109" s="51" t="str">
        <x:v>xhs-692fe5f2000000001e000894</x:v>
      </x:c>
      <x:c r="C109" s="51" t="str">
        <x:v>太阳湾柏悦把有钱人也分成了三六九等</x:v>
      </x:c>
      <x:c r="D109" s="51" t="str">
        <x:v>3分糖谢谢</x:v>
      </x:c>
      <x:c r="E109" s="52" t="n">
        <x:v>45994</x:v>
      </x:c>
      <x:c r="F109" s="51" t="str">
        <x:v>正文声称亲历</x:v>
      </x:c>
      <x:c r="G109" s="51" t="str">
        <x:v>https://www.xiaohongshu.com/explore/692fe5f2000000001e000894</x:v>
      </x:c>
      <x:c r="H109" s="51" t="str">
        <x:v>作者自称升级套房后观察到不同房型礼遇，正文并非服务歧视投诉；房型待遇是其2025年单次入住观察，非当前官方政策。</x:v>
      </x:c>
      <x:c r="I109" s="52" t="n">
        <x:v>46314</x:v>
      </x:c>
    </x:row>
    <x:row r="110" ht="72" customHeight="1">
      <x:c r="A110" s="46" t="str">
        <x:v>三亚保利瑰丽酒店</x:v>
      </x:c>
      <x:c r="B110" s="46" t="str">
        <x:v>official-hotel-99fb9036d5</x:v>
      </x:c>
      <x:c r="C110" s="46" t="str">
        <x:v>Rosewood Sanya Wedding Packages</x:v>
      </x:c>
      <x:c r="D110" s="46" t="str">
        <x:v>酒店官网</x:v>
      </x:c>
      <x:c r="E110" s="53" t="str">
        <x:v>未显示</x:v>
      </x:c>
      <x:c r="F110" s="46" t="str">
        <x:v>酒店官网交叉核验</x:v>
      </x:c>
      <x:c r="G110" s="46" t="str">
        <x:v>https://www.rosewoodhotels.com/en/sanya/events/weddings/wedding-packages</x:v>
      </x:c>
      <x:c r="H110" s="46" t="str">
        <x:v>官网列30人Intimate和50人Exclusive婚礼套餐，含两晚住宿、草坪仪式、晚宴、接送等，但未公开价格。50人页面婚房每日4早、24间Ocean View Room等描述与小红书50人帖不完全相同，应分版本核对；不能据此给258888起价增加权益或确认税费。</x:v>
      </x:c>
      <x:c r="I110" s="53" t="n">
        <x:v>46314</x:v>
      </x:c>
    </x:row>
    <x:row r="111" ht="46" customHeight="1">
      <x:c r="A111" s="51" t="str">
        <x:v>三亚艾迪逊酒店</x:v>
      </x:c>
      <x:c r="B111" s="51" t="str">
        <x:v>official-hotel-4d27c4c5e7</x:v>
      </x:c>
      <x:c r="C111" s="51" t="str">
        <x:v>The Sanya EDITION Weddings</x:v>
      </x:c>
      <x:c r="D111" s="51" t="str">
        <x:v>酒店官网</x:v>
      </x:c>
      <x:c r="E111" s="52" t="str">
        <x:v>未显示</x:v>
      </x:c>
      <x:c r="F111" s="51" t="str">
        <x:v>酒店官网交叉核验</x:v>
      </x:c>
      <x:c r="G111" s="51" t="str">
        <x:v>https://www.editionhotels.com/sanya/weddings/</x:v>
      </x:c>
      <x:c r="H111" s="51" t="str">
        <x:v>官网确认提供海滨婚礼及活动服务；公开页面未列188888套餐价格或当前有效期。2024小红书报价仍按历史线索处理。</x:v>
      </x:c>
      <x:c r="I111" s="52" t="n">
        <x:v>46314</x:v>
      </x:c>
    </x:row>
    <x:row r="112" ht="46" customHeight="1">
      <x:c r="A112" s="46" t="str">
        <x:v>三亚美高梅度假酒店</x:v>
      </x:c>
      <x:c r="B112" s="46" t="str">
        <x:v>official-hotel-8e1e6945ee</x:v>
      </x:c>
      <x:c r="C112" s="46" t="str">
        <x:v>三亚美高梅度假酒店 婚礼宴会</x:v>
      </x:c>
      <x:c r="D112" s="46" t="str">
        <x:v>酒店官网</x:v>
      </x:c>
      <x:c r="E112" s="53" t="str">
        <x:v>未显示</x:v>
      </x:c>
      <x:c r="F112" s="46" t="str">
        <x:v>酒店官网交叉核验</x:v>
      </x:c>
      <x:c r="G112" s="46" t="str">
        <x:v>https://www.mgmhospitality.com/cn/mgmgrandsanya/weddings</x:v>
      </x:c>
      <x:c r="H112" s="46" t="str">
        <x:v>官网列日光派对泳池、日光派对草坪、霓湾草坪等及婚宴定制入口；未列本次小红书套餐价格。60999元2024婚庆组合方案未获当前官网价格复核。</x:v>
      </x:c>
      <x:c r="I112" s="53" t="n">
        <x:v>46314</x:v>
      </x:c>
    </x:row>
    <x:row r="113" ht="46" customHeight="1">
      <x:c r="A113" s="51" t="str">
        <x:v>三亚亚龙湾希尔顿大酒店</x:v>
      </x:c>
      <x:c r="B113" s="51" t="str">
        <x:v>official-hotel-3df0a39704</x:v>
      </x:c>
      <x:c r="C113" s="51" t="str">
        <x:v>三亚亚龙湾希尔顿酒店 活动</x:v>
      </x:c>
      <x:c r="D113" s="51" t="str">
        <x:v>酒店官网</x:v>
      </x:c>
      <x:c r="E113" s="52" t="str">
        <x:v>未显示</x:v>
      </x:c>
      <x:c r="F113" s="51" t="str">
        <x:v>酒店官网交叉核验</x:v>
      </x:c>
      <x:c r="G113" s="51" t="str">
        <x:v>https://www.hilton.com/zh-hans/hotels/syxhihi-hilton-sanya-yalong-bay-resort-and-spa/events/</x:v>
      </x:c>
      <x:c r="H113" s="51" t="str">
        <x:v>官网列湾景草坪300平方米、适合30人私密户外活动，并接受活动提案；未列83999/103999元婚礼报价。</x:v>
      </x:c>
      <x:c r="I113" s="52" t="n">
        <x:v>46314</x:v>
      </x:c>
    </x:row>
    <x:row r="114" ht="46" customHeight="1">
      <x:c r="A114" s="46" t="str">
        <x:v>三亚亚龙湾瑞吉度假酒店</x:v>
      </x:c>
      <x:c r="B114" s="46" t="str">
        <x:v>official-hotel-c8e208afdf</x:v>
      </x:c>
      <x:c r="C114" s="46" t="str">
        <x:v>The St. Regis Sanya Yalong Bay Resort Events &amp; Weddings</x:v>
      </x:c>
      <x:c r="D114" s="46" t="str">
        <x:v>酒店官网</x:v>
      </x:c>
      <x:c r="E114" s="53" t="str">
        <x:v>未显示</x:v>
      </x:c>
      <x:c r="F114" s="46" t="str">
        <x:v>酒店官网交叉核验</x:v>
      </x:c>
      <x:c r="G114" s="46" t="str">
        <x:v>https://www.marriott.com/en-us/hotels/syxxr-the-st-regis-sanya-yalong-bay-resort/events/</x:v>
      </x:c>
      <x:c r="H114" s="46" t="str">
        <x:v>官网确认宴会厅、沙滩及俯瞰亚龙湾草坪婚礼场地与婚礼专员服务；公开页面未列本次商家转述套餐价格。</x:v>
      </x:c>
      <x:c r="I114" s="53" t="n">
        <x:v>46314</x:v>
      </x:c>
    </x:row>
    <x:row r="115" ht="46" customHeight="1">
      <x:c r="A115" s="51" t="str">
        <x:v>三亚太阳湾柏悦酒店</x:v>
      </x:c>
      <x:c r="B115" s="51" t="str">
        <x:v>official-hotel-fbdd548d25</x:v>
      </x:c>
      <x:c r="C115" s="51" t="str">
        <x:v>三亚太阳湾柏悦酒店 婚礼及庆典</x:v>
      </x:c>
      <x:c r="D115" s="51" t="str">
        <x:v>酒店官网</x:v>
      </x:c>
      <x:c r="E115" s="52" t="str">
        <x:v>未显示</x:v>
      </x:c>
      <x:c r="F115" s="51" t="str">
        <x:v>酒店官网交叉核验</x:v>
      </x:c>
      <x:c r="G115" s="51" t="str">
        <x:v>https://www.hyatt.com/park-hyatt/zh-CN/sanph-park-hyatt-sanya/weddings</x:v>
      </x:c>
      <x:c r="H115" s="51" t="str">
        <x:v>官网确认太阳湾婚礼、宴会厅与天海阁等空间及定制餐饮；未列2024婚礼价格或当前同款套餐，历史资料不能作为现价。</x:v>
      </x:c>
      <x:c r="I115" s="52" t="n">
        <x:v>46314</x:v>
      </x:c>
    </x:row>
    <x:row r="116" ht="70" customHeight="1">
      <x:c r="A116" s="54" t="str">
        <x:v>三亚文华东方酒店</x:v>
      </x:c>
      <x:c r="B116" s="54" t="str">
        <x:v>xhs-67cc36720000000029027963</x:v>
      </x:c>
      <x:c r="C116" s="54" t="str">
        <x:v>三亚文华东方真的太让人失望了</x:v>
      </x:c>
      <x:c r="D116" s="54" t="str">
        <x:v>梁山村第一帅哥</x:v>
      </x:c>
      <x:c r="E116" s="55" t="n">
        <x:v>45724</x:v>
      </x:c>
      <x:c r="F116" s="54" t="str">
        <x:v>正文声称亲历</x:v>
      </x:c>
      <x:c r="G116" s="54" t="str">
        <x:v>https://www.xiaohongshu.com/explore/67cc36720000000029027963</x:v>
      </x:c>
      <x:c r="H116" s="54" t="str">
        <x:v>作者自述2025年入住文华东方时受到婚礼音乐影响；未取得噪声测量、房号或酒店完整回应。</x:v>
      </x:c>
      <x:c r="I116" s="55" t="n">
        <x:v>46314</x:v>
      </x:c>
    </x:row>
    <x:row r="117" ht="70" customHeight="1">
      <x:c r="A117" s="54" t="str">
        <x:v>三亚亚龙湾万豪度假酒店</x:v>
      </x:c>
      <x:c r="B117" s="54" t="str">
        <x:v>xhs-6a5c73fd0000000011018115</x:v>
      </x:c>
      <x:c r="C117" s="54" t="str">
        <x:v>亚龙湾20人酒店婚礼怎么选？附真实对比</x:v>
      </x:c>
      <x:c r="D117" s="54" t="str">
        <x:v>三亚爱·之旅高端婚礼</x:v>
      </x:c>
      <x:c r="E117" s="55" t="n">
        <x:v>46222</x:v>
      </x:c>
      <x:c r="F117" s="54" t="str">
        <x:v>婚庆/商家内容</x:v>
      </x:c>
      <x:c r="G117" s="54" t="str">
        <x:v>https://www.xiaohongshu.com/explore/6a5c73fd0000000011018115</x:v>
      </x:c>
      <x:c r="H117" s="54" t="str">
        <x:v>三亚爱之旅婚庆商2026年5酒店20人方案比较；评价含“服务天花板”等广告语，不属于独立体验，未见酒店书面确认。</x:v>
      </x:c>
      <x:c r="I117" s="55" t="n">
        <x:v>46314</x:v>
      </x:c>
    </x:row>
    <x:row r="118" ht="70" customHeight="1">
      <x:c r="A118" s="54" t="str">
        <x:v>三亚悦榕庄</x:v>
      </x:c>
      <x:c r="B118" s="54" t="str">
        <x:v>xhs-6411a6c1000000001300fa4a</x:v>
      </x:c>
      <x:c r="C118" s="54" t="str">
        <x:v>三亚悦榕庄酒店店大欺客 备婚新娘避雷 上</x:v>
      </x:c>
      <x:c r="D118" s="54" t="str">
        <x:v>大叔宝布是一家</x:v>
      </x:c>
      <x:c r="E118" s="55" t="n">
        <x:v>45000</x:v>
      </x:c>
      <x:c r="F118" s="54" t="str">
        <x:v>正文声称亲历</x:v>
      </x:c>
      <x:c r="G118" s="54" t="str">
        <x:v>https://www.xiaohongshu.com/explore/6411a6c1000000001300fa4a</x:v>
      </x:c>
      <x:c r="H118" s="54" t="str">
        <x:v>作者2023年发布对2022年底至2023年初婚礼预订变动的单方投诉；未读取完整后续，也无酒店完整回应。</x:v>
      </x:c>
      <x:c r="I118" s="55" t="n">
        <x:v>46314</x:v>
      </x:c>
    </x:row>
    <x:row r="119" ht="70" customHeight="1">
      <x:c r="A119" s="54" t="str">
        <x:v>三亚海棠湾JW万豪度假酒店</x:v>
      </x:c>
      <x:c r="B119" s="54" t="str">
        <x:v>xhs-695d24ec000000001a035f13</x:v>
      </x:c>
      <x:c r="C119" s="54" t="str">
        <x:v>三亚草坪婚礼场地考察（一）</x:v>
      </x:c>
      <x:c r="D119" s="54" t="str">
        <x:v>乔瑟琳女伯爵🐰</x:v>
      </x:c>
      <x:c r="E119" s="55" t="n">
        <x:v>46028</x:v>
      </x:c>
      <x:c r="F119" s="54" t="str">
        <x:v>正文声称亲历</x:v>
      </x:c>
      <x:c r="G119" s="54" t="str">
        <x:v>https://www.xiaohongshu.com/explore/695d24ec000000001a035f13</x:v>
      </x:c>
      <x:c r="H119" s="54" t="str">
        <x:v>作者2026年自述四家酒店看场及JW入住；此帖上一轮已读并用于艾迪逊，本轮补充此前未归纳的瑰丽/JW部分；“最晚开业/最新”未经核验，不采纳。</x:v>
      </x:c>
      <x:c r="I119" s="55" t="n">
        <x:v>46314</x:v>
      </x:c>
    </x:row>
    <x:row r="120" ht="70" customHeight="1">
      <x:c r="A120" s="54" t="str">
        <x:v>三亚海棠湾JW万豪度假酒店</x:v>
      </x:c>
      <x:c r="B120" s="54" t="str">
        <x:v>xhs-6ad1ec61000000001c02e887</x:v>
      </x:c>
      <x:c r="C120" s="54" t="str">
        <x:v>在三亚海边，我办了一场20人的梦中婚礼💕</x:v>
      </x:c>
      <x:c r="D120" s="54" t="str">
        <x:v>三亚海棠湾JW万豪度假酒店</x:v>
      </x:c>
      <x:c r="E120" s="55" t="n">
        <x:v>46311</x:v>
      </x:c>
      <x:c r="F120" s="54" t="str">
        <x:v>酒店同名账号发布</x:v>
      </x:c>
      <x:c r="G120" s="54" t="str">
        <x:v>https://www.xiaohongshu.com/explore/6ad1ec61000000001c02e887</x:v>
      </x:c>
      <x:c r="H120" s="54" t="str">
        <x:v>标题采用第一人称，但发布者是海棠湾JW万豪酒店同名账号，正文为产品宣传，并非新人亲历。</x:v>
      </x:c>
      <x:c r="I120" s="55" t="n">
        <x:v>46314</x:v>
      </x:c>
    </x:row>
    <x:row r="121" ht="70" customHeight="1">
      <x:c r="A121" s="54" t="str">
        <x:v>三亚海棠湾JW万豪度假酒店</x:v>
      </x:c>
      <x:c r="B121" s="54" t="str">
        <x:v>xhs-6ad0f5010000000014003f69</x:v>
      </x:c>
      <x:c r="C121" s="54" t="str">
        <x:v>三亚婚礼场地选择</x:v>
      </x:c>
      <x:c r="D121" s="54" t="str">
        <x:v>捞汁脆脆鲨</x:v>
      </x:c>
      <x:c r="E121" s="55" t="n">
        <x:v>46310</x:v>
      </x:c>
      <x:c r="F121" s="54" t="str">
        <x:v>正文声称亲历</x:v>
      </x:c>
      <x:c r="G121" s="54" t="str">
        <x:v>https://www.xiaohongshu.com/explore/6ad0f5010000000014003f69</x:v>
      </x:c>
      <x:c r="H121" s="54" t="str">
        <x:v>2026年10月作者自述实地看过四家并征询建议，尚未举办；场地偏好和销售感受属个人当次体验。</x:v>
      </x:c>
      <x:c r="I121" s="55" t="n">
        <x:v>46314</x:v>
      </x:c>
    </x:row>
    <x:row r="122" ht="70" customHeight="1">
      <x:c r="A122" s="54" t="str">
        <x:v>三亚海棠湾君悦酒店</x:v>
      </x:c>
      <x:c r="B122" s="54" t="str">
        <x:v>xhs-69c3c206000000001a036557</x:v>
      </x:c>
      <x:c r="C122" s="54" t="str">
        <x:v>君悦50人套餐12w vs 40w</x:v>
      </x:c>
      <x:c r="D122" s="54" t="str">
        <x:v>粟子77</x:v>
      </x:c>
      <x:c r="E122" s="55" t="n">
        <x:v>46106</x:v>
      </x:c>
      <x:c r="F122" s="54" t="str">
        <x:v>未经核实 / 个人整理</x:v>
      </x:c>
      <x:c r="G122" s="54" t="str">
        <x:v>https://www.xiaohongshu.com/explore/69c3c206000000001a036557</x:v>
      </x:c>
      <x:c r="H122" s="54" t="str">
        <x:v>作者讨论三亚君悦50人基础与私享价格档，未给酒店身份认证、本人合同或完整权益，属于未经酒店书面确认的方案解释。</x:v>
      </x:c>
      <x:c r="I122" s="55" t="n">
        <x:v>46314</x:v>
      </x:c>
    </x:row>
    <x:row r="123" ht="70" customHeight="1">
      <x:c r="A123" s="54" t="str">
        <x:v>三亚亚龙湾丽思卡尔顿酒店</x:v>
      </x:c>
      <x:c r="B123" s="54" t="str">
        <x:v>xhs-6ad0f5010000000014003f69</x:v>
      </x:c>
      <x:c r="C123" s="54" t="str">
        <x:v>三亚婚礼场地选择</x:v>
      </x:c>
      <x:c r="D123" s="54" t="str">
        <x:v>捞汁脆脆鲨</x:v>
      </x:c>
      <x:c r="E123" s="55" t="n">
        <x:v>46310</x:v>
      </x:c>
      <x:c r="F123" s="54" t="str">
        <x:v>正文声称亲历</x:v>
      </x:c>
      <x:c r="G123" s="54" t="str">
        <x:v>https://www.xiaohongshu.com/explore/6ad0f5010000000014003f69</x:v>
      </x:c>
      <x:c r="H123" s="54" t="str">
        <x:v>2026年10月作者自述实地看过四家并征询建议，尚未举办；场地偏好和销售感受属个人当次体验。</x:v>
      </x:c>
      <x:c r="I123" s="55" t="n">
        <x:v>46314</x:v>
      </x:c>
    </x:row>
    <x:row r="124" ht="70" customHeight="1">
      <x:c r="A124" s="54" t="str">
        <x:v>三亚亚龙湾丽思卡尔顿酒店</x:v>
      </x:c>
      <x:c r="B124" s="54" t="str">
        <x:v>xhs-6a5c73fd0000000011018115</x:v>
      </x:c>
      <x:c r="C124" s="54" t="str">
        <x:v>亚龙湾20人酒店婚礼怎么选？附真实对比</x:v>
      </x:c>
      <x:c r="D124" s="54" t="str">
        <x:v>三亚爱·之旅高端婚礼</x:v>
      </x:c>
      <x:c r="E124" s="55" t="n">
        <x:v>46222</x:v>
      </x:c>
      <x:c r="F124" s="54" t="str">
        <x:v>婚庆/商家内容</x:v>
      </x:c>
      <x:c r="G124" s="54" t="str">
        <x:v>https://www.xiaohongshu.com/explore/6a5c73fd0000000011018115</x:v>
      </x:c>
      <x:c r="H124" s="54" t="str">
        <x:v>三亚爱之旅婚庆商2026年5酒店20人方案比较；评价含“服务天花板”等广告语，不属于独立体验，未见酒店书面确认。</x:v>
      </x:c>
      <x:c r="I124" s="55" t="n">
        <x:v>46314</x:v>
      </x:c>
    </x:row>
    <x:row r="125" ht="70" customHeight="1">
      <x:c r="A125" s="54" t="str">
        <x:v>三亚鹿回头度假酒店</x:v>
      </x:c>
      <x:c r="B125" s="54" t="str">
        <x:v>xhs-69c5d66e000000002301d696</x:v>
      </x:c>
      <x:c r="C125" s="54" t="str">
        <x:v>三亚海岛婚礼20人婚礼套餐含晚宴party</x:v>
      </x:c>
      <x:c r="D125" s="54" t="str">
        <x:v>三亚鹿回头度假酒店</x:v>
      </x:c>
      <x:c r="E125" s="55" t="n">
        <x:v>46108</x:v>
      </x:c>
      <x:c r="F125" s="54" t="str">
        <x:v>酒店同名账号发布</x:v>
      </x:c>
      <x:c r="G125" s="54" t="str">
        <x:v>https://www.xiaohongshu.com/explore/69c5d66e000000002301d696</x:v>
      </x:c>
      <x:c r="H125" s="54" t="str">
        <x:v>鹿回头酒店同名账号2026年宣传海边草坪与派对；正文没有套餐金额、房晚或可核验实际案例，标题人数不能代替完整权益。</x:v>
      </x:c>
      <x:c r="I125" s="55" t="n">
        <x:v>46314</x:v>
      </x:c>
    </x:row>
    <x:row r="126" ht="70" customHeight="1">
      <x:c r="A126" s="54" t="str">
        <x:v>三亚鹿回头度假酒店</x:v>
      </x:c>
      <x:c r="B126" s="54" t="str">
        <x:v>xhs-69c5d654000000001f0070d9</x:v>
      </x:c>
      <x:c r="C126" s="54" t="str">
        <x:v>三亚婚礼！10人小型婚礼套餐直接锁住🔒</x:v>
      </x:c>
      <x:c r="D126" s="54" t="str">
        <x:v>三亚鹿回头度假酒店</x:v>
      </x:c>
      <x:c r="E126" s="55" t="n">
        <x:v>46108</x:v>
      </x:c>
      <x:c r="F126" s="54" t="str">
        <x:v>酒店同名账号发布</x:v>
      </x:c>
      <x:c r="G126" s="54" t="str">
        <x:v>https://www.xiaohongshu.com/explore/69c5d654000000001f0070d9</x:v>
      </x:c>
      <x:c r="H126" s="54" t="str">
        <x:v>鹿回头酒店同名账号的小型婚礼推广；权益是宣传口径，未见签约报价。</x:v>
      </x:c>
      <x:c r="I126" s="55" t="n">
        <x:v>46314</x:v>
      </x:c>
    </x:row>
    <x:row r="127" ht="70" customHeight="1">
      <x:c r="A127" s="54" t="str">
        <x:v>三亚海棠湾民生威斯汀度假酒店</x:v>
      </x:c>
      <x:c r="B127" s="54" t="str">
        <x:v>xhs-6a9393f3000000002501ce5e</x:v>
      </x:c>
      <x:c r="C127" s="54" t="str">
        <x:v>跑了5天看了10家酒店，最后选了旁边那家？</x:v>
      </x:c>
      <x:c r="D127" s="54" t="str">
        <x:v>小红薯6533F3A0</x:v>
      </x:c>
      <x:c r="E127" s="55" t="n">
        <x:v>46264</x:v>
      </x:c>
      <x:c r="F127" s="54" t="str">
        <x:v>正文声称亲历</x:v>
      </x:c>
      <x:c r="G127" s="54" t="str">
        <x:v>https://www.xiaohongshu.com/explore/6a9393f3000000002501ce5e</x:v>
      </x:c>
      <x:c r="H127" s="54" t="str">
        <x:v>作者2026年自述连续看场多家酒店并选择海棠湾威斯汀；对海棠湾万豪的传闻与未点名酒店不采纳，对合同流程记不清部分保持不确定性。</x:v>
      </x:c>
      <x:c r="I127" s="55" t="n">
        <x:v>46314</x:v>
      </x:c>
    </x:row>
    <x:row r="128" ht="70" customHeight="1">
      <x:c r="A128" s="54" t="str">
        <x:v>三亚海棠湾民生威斯汀度假酒店</x:v>
      </x:c>
      <x:c r="B128" s="54" t="str">
        <x:v>xhs-6ad0f5010000000014003f69</x:v>
      </x:c>
      <x:c r="C128" s="54" t="str">
        <x:v>三亚婚礼场地选择</x:v>
      </x:c>
      <x:c r="D128" s="54" t="str">
        <x:v>捞汁脆脆鲨</x:v>
      </x:c>
      <x:c r="E128" s="55" t="n">
        <x:v>46310</x:v>
      </x:c>
      <x:c r="F128" s="54" t="str">
        <x:v>正文声称亲历</x:v>
      </x:c>
      <x:c r="G128" s="54" t="str">
        <x:v>https://www.xiaohongshu.com/explore/6ad0f5010000000014003f69</x:v>
      </x:c>
      <x:c r="H128" s="54" t="str">
        <x:v>2026年10月作者自述实地看过四家并征询建议，尚未举办；场地偏好和销售感受属个人当次体验。</x:v>
      </x:c>
      <x:c r="I128" s="55" t="n">
        <x:v>46314</x:v>
      </x:c>
    </x:row>
    <x:row r="129" ht="70" customHeight="1">
      <x:c r="A129" s="54" t="str">
        <x:v>三亚理文索菲特度假酒店</x:v>
      </x:c>
      <x:c r="B129" s="54" t="str">
        <x:v>xhs-65eef1480000000012020313</x:v>
      </x:c>
      <x:c r="C129" s="54" t="str">
        <x:v>备婚｜三亚草坪婚礼酒店功课✨</x:v>
      </x:c>
      <x:c r="D129" s="54" t="str">
        <x:v>🌈香蕉不是芭呐呐</x:v>
      </x:c>
      <x:c r="E129" s="55" t="n">
        <x:v>45362</x:v>
      </x:c>
      <x:c r="F129" s="54" t="str">
        <x:v>未经核实 / 个人整理</x:v>
      </x:c>
      <x:c r="G129" s="54" t="str">
        <x:v>https://www.xiaohongshu.com/explore/65eef1480000000012020313</x:v>
      </x:c>
      <x:c r="H129" s="54" t="str">
        <x:v>作者称为备婚功课，对比2024年多酒店价格和场地，未明确实地考察或签约来源；不能当作现价或履约体验。</x:v>
      </x:c>
      <x:c r="I129" s="55" t="n">
        <x:v>46314</x:v>
      </x:c>
    </x:row>
    <x:row r="130" ht="70" customHeight="1">
      <x:c r="A130" s="54" t="str">
        <x:v>三亚喜来登度假酒店</x:v>
      </x:c>
      <x:c r="B130" s="54" t="str">
        <x:v>xhs-6a5c73fd0000000011018115</x:v>
      </x:c>
      <x:c r="C130" s="54" t="str">
        <x:v>亚龙湾20人酒店婚礼怎么选？附真实对比</x:v>
      </x:c>
      <x:c r="D130" s="54" t="str">
        <x:v>三亚爱·之旅高端婚礼</x:v>
      </x:c>
      <x:c r="E130" s="55" t="n">
        <x:v>46222</x:v>
      </x:c>
      <x:c r="F130" s="54" t="str">
        <x:v>婚庆/商家内容</x:v>
      </x:c>
      <x:c r="G130" s="54" t="str">
        <x:v>https://www.xiaohongshu.com/explore/6a5c73fd0000000011018115</x:v>
      </x:c>
      <x:c r="H130" s="54" t="str">
        <x:v>三亚爱之旅婚庆商2026年5酒店20人方案比较；评价含“服务天花板”等广告语，不属于独立体验，未见酒店书面确认。</x:v>
      </x:c>
      <x:c r="I130" s="55" t="n">
        <x:v>46314</x:v>
      </x:c>
    </x:row>
    <x:row r="131" ht="70" customHeight="1">
      <x:c r="A131" s="54" t="str">
        <x:v>三亚海棠湾红树林度假酒店</x:v>
      </x:c>
      <x:c r="B131" s="54" t="str">
        <x:v>xhs-67cf0582000000002903d70d</x:v>
      </x:c>
      <x:c r="C131" s="54" t="str">
        <x:v>三亚目的地婚礼调研报告-酒店篇2</x:v>
      </x:c>
      <x:c r="D131" s="54" t="str">
        <x:v>小圆</x:v>
      </x:c>
      <x:c r="E131" s="55" t="n">
        <x:v>45726</x:v>
      </x:c>
      <x:c r="F131" s="54" t="str">
        <x:v>正文声称亲历</x:v>
      </x:c>
      <x:c r="G131" s="54" t="str">
        <x:v>https://www.xiaohongshu.com/explore/67cf0582000000002903d70d</x:v>
      </x:c>
      <x:c r="H131" s="54" t="str">
        <x:v>作者2025年自述入住海棠湾喜来登并查看多个婚礼草坪；按正文区分各酒店，未把酒店共园区内归属不明的临海小草坪强行认定属于喜来登。</x:v>
      </x:c>
      <x:c r="I131" s="55" t="n">
        <x:v>46314</x:v>
      </x:c>
    </x:row>
    <x:row r="132" ht="70" customHeight="1">
      <x:c r="A132" s="54" t="str">
        <x:v>三亚海棠湾红树林度假酒店</x:v>
      </x:c>
      <x:c r="B132" s="54" t="str">
        <x:v>xhs-68f1e434000000000700d867</x:v>
      </x:c>
      <x:c r="C132" s="54" t="str">
        <x:v>超全的三亚教堂婚礼场地盘点，一次性get!</x:v>
      </x:c>
      <x:c r="D132" s="54" t="str">
        <x:v>礼成海岛婚礼</x:v>
      </x:c>
      <x:c r="E132" s="55" t="n">
        <x:v>45947</x:v>
      </x:c>
      <x:c r="F132" s="54" t="str">
        <x:v>婚庆/商家内容</x:v>
      </x:c>
      <x:c r="G132" s="54" t="str">
        <x:v>https://www.xiaohongshu.com/explore/68f1e434000000000700d867</x:v>
      </x:c>
      <x:c r="H132" s="54" t="str">
        <x:v>礼成海岛婚礼账号的多场地推广；未提供实地消费核验，所称“唯一”“最高”等不作为事实采用。</x:v>
      </x:c>
      <x:c r="I132" s="55" t="n">
        <x:v>46314</x:v>
      </x:c>
    </x:row>
    <x:row r="133" ht="70" customHeight="1">
      <x:c r="A133" s="54" t="str">
        <x:v>三亚海棠湾嘉棠费尔蒙酒店</x:v>
      </x:c>
      <x:c r="B133" s="54" t="str">
        <x:v>xhs-684aa0720000000021009cd5</x:v>
      </x:c>
      <x:c r="C133" s="54" t="str">
        <x:v>三亚户外婚礼日记—5—性价比场地</x:v>
      </x:c>
      <x:c r="D133" s="54" t="str">
        <x:v>玛卡巴卡（暴躁备婚版）</x:v>
      </x:c>
      <x:c r="E133" s="55" t="n">
        <x:v>45820</x:v>
      </x:c>
      <x:c r="F133" s="54" t="str">
        <x:v>正文声称亲历</x:v>
      </x:c>
      <x:c r="G133" s="54" t="str">
        <x:v>https://www.xiaohongshu.com/explore/684aa0720000000021009cd5</x:v>
      </x:c>
      <x:c r="H133" s="54" t="str">
        <x:v>虽由海韵搜索返回，正文明确为费尔蒙。作者2025年自述看场选择，照片与场地观察来自2024年10月，此后未复看；不是2026现行报价或婚礼执行复盘。</x:v>
      </x:c>
      <x:c r="I133" s="55" t="n">
        <x:v>46314</x:v>
      </x:c>
    </x:row>
    <x:row r="134" ht="70" customHeight="1">
      <x:c r="A134" s="54" t="str">
        <x:v>三亚海棠湾万丽度假酒店</x:v>
      </x:c>
      <x:c r="B134" s="54" t="str">
        <x:v>xhs-65eef1480000000012020313</x:v>
      </x:c>
      <x:c r="C134" s="54" t="str">
        <x:v>备婚｜三亚草坪婚礼酒店功课✨</x:v>
      </x:c>
      <x:c r="D134" s="54" t="str">
        <x:v>🌈香蕉不是芭呐呐</x:v>
      </x:c>
      <x:c r="E134" s="55" t="n">
        <x:v>45362</x:v>
      </x:c>
      <x:c r="F134" s="54" t="str">
        <x:v>未经核实 / 个人整理</x:v>
      </x:c>
      <x:c r="G134" s="54" t="str">
        <x:v>https://www.xiaohongshu.com/explore/65eef1480000000012020313</x:v>
      </x:c>
      <x:c r="H134" s="54" t="str">
        <x:v>作者称为备婚功课，对比2024年多酒店价格和场地，未明确实地考察或签约来源；不能当作现价或履约体验。</x:v>
      </x:c>
      <x:c r="I134" s="55" t="n">
        <x:v>46314</x:v>
      </x:c>
    </x:row>
    <x:row r="135" ht="70" customHeight="1">
      <x:c r="A135" s="54" t="str">
        <x:v>三亚海棠湾阳光壹酒店</x:v>
      </x:c>
      <x:c r="B135" s="54" t="str">
        <x:v>xhs-6a4b776c000000001603d75b</x:v>
      </x:c>
      <x:c r="C135" s="54" t="str">
        <x:v>海棠湾阳光壹20人婚礼套餐｜精致小众婚礼</x:v>
      </x:c>
      <x:c r="D135" s="54" t="str">
        <x:v>三亚伯利兹婚礼</x:v>
      </x:c>
      <x:c r="E135" s="55" t="n">
        <x:v>46209</x:v>
      </x:c>
      <x:c r="F135" s="54" t="str">
        <x:v>婚庆/商家内容</x:v>
      </x:c>
      <x:c r="G135" s="54" t="str">
        <x:v>https://www.xiaohongshu.com/explore/6a4b776c000000001603d75b</x:v>
      </x:c>
      <x:c r="H135" s="54" t="str">
        <x:v>婚庆策划商家2026年介绍阳光壹20人方案，非独立亲历，也非酒店合同；月份价与暑期禁用在同帖内有冲突。</x:v>
      </x:c>
      <x:c r="I135" s="55" t="n">
        <x:v>46314</x:v>
      </x:c>
    </x:row>
    <x:row r="136" ht="70" customHeight="1">
      <x:c r="A136" s="54" t="str">
        <x:v>海南清水湾莱佛士酒店</x:v>
      </x:c>
      <x:c r="B136" s="54" t="str">
        <x:v>xhs-6a9393f3000000002501ce5e</x:v>
      </x:c>
      <x:c r="C136" s="54" t="str">
        <x:v>跑了5天看了10家酒店，最后选了旁边那家？</x:v>
      </x:c>
      <x:c r="D136" s="54" t="str">
        <x:v>小红薯6533F3A0</x:v>
      </x:c>
      <x:c r="E136" s="55" t="n">
        <x:v>46264</x:v>
      </x:c>
      <x:c r="F136" s="54" t="str">
        <x:v>正文声称亲历</x:v>
      </x:c>
      <x:c r="G136" s="54" t="str">
        <x:v>https://www.xiaohongshu.com/explore/6a9393f3000000002501ce5e</x:v>
      </x:c>
      <x:c r="H136" s="54" t="str">
        <x:v>作者2026年自述连续看场多家酒店并选择海棠湾威斯汀；对海棠湾万豪的传闻与未点名酒店不采纳，对合同流程记不清部分保持不确定性。</x:v>
      </x:c>
      <x:c r="I136" s="55" t="n">
        <x:v>46314</x:v>
      </x:c>
    </x:row>
    <x:row r="137" ht="70" customHeight="1">
      <x:c r="A137" s="54" t="str">
        <x:v>三亚保利瑰丽酒店</x:v>
      </x:c>
      <x:c r="B137" s="54" t="str">
        <x:v>xhs-695d24ec000000001a035f13</x:v>
      </x:c>
      <x:c r="C137" s="54" t="str">
        <x:v>三亚草坪婚礼场地考察（一）</x:v>
      </x:c>
      <x:c r="D137" s="54" t="str">
        <x:v>乔瑟琳女伯爵🐰</x:v>
      </x:c>
      <x:c r="E137" s="55" t="n">
        <x:v>46028</x:v>
      </x:c>
      <x:c r="F137" s="54" t="str">
        <x:v>正文声称亲历</x:v>
      </x:c>
      <x:c r="G137" s="54" t="str">
        <x:v>https://www.xiaohongshu.com/explore/695d24ec000000001a035f13</x:v>
      </x:c>
      <x:c r="H137" s="54" t="str">
        <x:v>作者2026年自述四家酒店看场及JW入住；此帖上一轮已读并用于艾迪逊，本轮补充此前未归纳的瑰丽/JW部分；“最晚开业/最新”未经核验，不采纳。</x:v>
      </x:c>
      <x:c r="I137" s="55" t="n">
        <x:v>46314</x:v>
      </x:c>
    </x:row>
    <x:row r="138" ht="70" customHeight="1">
      <x:c r="A138" s="54" t="str">
        <x:v>三亚保利瑰丽酒店</x:v>
      </x:c>
      <x:c r="B138" s="54" t="str">
        <x:v>xhs-6a9393f3000000002501ce5e</x:v>
      </x:c>
      <x:c r="C138" s="54" t="str">
        <x:v>跑了5天看了10家酒店，最后选了旁边那家？</x:v>
      </x:c>
      <x:c r="D138" s="54" t="str">
        <x:v>小红薯6533F3A0</x:v>
      </x:c>
      <x:c r="E138" s="55" t="n">
        <x:v>46264</x:v>
      </x:c>
      <x:c r="F138" s="54" t="str">
        <x:v>正文声称亲历</x:v>
      </x:c>
      <x:c r="G138" s="54" t="str">
        <x:v>https://www.xiaohongshu.com/explore/6a9393f3000000002501ce5e</x:v>
      </x:c>
      <x:c r="H138" s="54" t="str">
        <x:v>作者2026年自述连续看场多家酒店并选择海棠湾威斯汀；对海棠湾万豪的传闻与未点名酒店不采纳，对合同流程记不清部分保持不确定性。</x:v>
      </x:c>
      <x:c r="I138" s="55" t="n">
        <x:v>46314</x:v>
      </x:c>
    </x:row>
    <x:row r="139" ht="70" customHeight="1">
      <x:c r="A139" s="54" t="str">
        <x:v>三亚艾迪逊酒店</x:v>
      </x:c>
      <x:c r="B139" s="54" t="str">
        <x:v>xhs-5cf547d1000000002702eddc</x:v>
      </x:c>
      <x:c r="C139" s="54" t="str">
        <x:v>三亚参加同学婚礼|Edition这篇是吐槽酒店</x:v>
      </x:c>
      <x:c r="D139" s="54" t="str">
        <x:v>unFab</x:v>
      </x:c>
      <x:c r="E139" s="55" t="n">
        <x:v>43620</x:v>
      </x:c>
      <x:c r="F139" s="54" t="str">
        <x:v>正文声称亲历</x:v>
      </x:c>
      <x:c r="G139" s="54" t="str">
        <x:v>https://www.xiaohongshu.com/explore/5cf547d1000000002702eddc</x:v>
      </x:c>
      <x:c r="H139" s="54" t="str">
        <x:v>作者2019年自述参加朋友婚礼并入住；多年旧个案，未核验当时回应，不采纳海湾天气和员工身份等泛化判断。</x:v>
      </x:c>
      <x:c r="I139" s="55" t="n">
        <x:v>46314</x:v>
      </x:c>
    </x:row>
    <x:row r="140" ht="70" customHeight="1">
      <x:c r="A140" s="54" t="str">
        <x:v>三亚美高梅度假酒店</x:v>
      </x:c>
      <x:c r="B140" s="54" t="str">
        <x:v>xhs-65eef1480000000012020313</x:v>
      </x:c>
      <x:c r="C140" s="54" t="str">
        <x:v>备婚｜三亚草坪婚礼酒店功课✨</x:v>
      </x:c>
      <x:c r="D140" s="54" t="str">
        <x:v>🌈香蕉不是芭呐呐</x:v>
      </x:c>
      <x:c r="E140" s="55" t="n">
        <x:v>45362</x:v>
      </x:c>
      <x:c r="F140" s="54" t="str">
        <x:v>未经核实 / 个人整理</x:v>
      </x:c>
      <x:c r="G140" s="54" t="str">
        <x:v>https://www.xiaohongshu.com/explore/65eef1480000000012020313</x:v>
      </x:c>
      <x:c r="H140" s="54" t="str">
        <x:v>作者称为备婚功课，对比2024年多酒店价格和场地，未明确实地考察或签约来源；不能当作现价或履约体验。</x:v>
      </x:c>
      <x:c r="I140" s="55" t="n">
        <x:v>46314</x:v>
      </x:c>
    </x:row>
    <x:row r="141" ht="70" customHeight="1">
      <x:c r="A141" s="54" t="str">
        <x:v>三亚美高梅度假酒店</x:v>
      </x:c>
      <x:c r="B141" s="54" t="str">
        <x:v>xhs-69c400e0000000001b002e2a</x:v>
      </x:c>
      <x:c r="C141" s="54" t="str">
        <x:v>三亚婚礼💒纠结星人的酒店推荐</x:v>
      </x:c>
      <x:c r="D141" s="54" t="str">
        <x:v>今天养猫了吗🐱</x:v>
      </x:c>
      <x:c r="E141" s="55" t="n">
        <x:v>46106</x:v>
      </x:c>
      <x:c r="F141" s="54" t="str">
        <x:v>正文声称亲历</x:v>
      </x:c>
      <x:c r="G141" s="54" t="str">
        <x:v>https://www.xiaohongshu.com/explore/69c400e0000000001b002e2a</x:v>
      </x:c>
      <x:c r="H141" s="54" t="str">
        <x:v>作者2026年自述线上签约并在美高梅举办婚礼，分别写场地、餐饮、销售和动线；未核实合同与酒店完整回应。</x:v>
      </x:c>
      <x:c r="I141" s="55" t="n">
        <x:v>46314</x:v>
      </x:c>
    </x:row>
    <x:row r="142" ht="70" customHeight="1">
      <x:c r="A142" s="54" t="str">
        <x:v>三亚美高梅度假酒店</x:v>
      </x:c>
      <x:c r="B142" s="54" t="str">
        <x:v>xhs-6a4a80ed00000000160265b6</x:v>
      </x:c>
      <x:c r="C142" s="54" t="str">
        <x:v>三亚美高梅，刚退房</x:v>
      </x:c>
      <x:c r="D142" s="54" t="str">
        <x:v>作个闲人矣</x:v>
      </x:c>
      <x:c r="E142" s="55" t="n">
        <x:v>46209</x:v>
      </x:c>
      <x:c r="F142" s="54" t="str">
        <x:v>正文声称亲历</x:v>
      </x:c>
      <x:c r="G142" s="54" t="str">
        <x:v>https://www.xiaohongshu.com/explore/6a4a80ed00000000160265b6</x:v>
      </x:c>
      <x:c r="H142" s="54" t="str">
        <x:v>2026年发布的家庭住宿自述，入住具体日期未核实；不能将其个人免升、赠品或儿童早餐安排视为政策。</x:v>
      </x:c>
      <x:c r="I142" s="55" t="n">
        <x:v>46314</x:v>
      </x:c>
    </x:row>
    <x:row r="143" ht="70" customHeight="1">
      <x:c r="A143" s="54" t="str">
        <x:v>三亚亚龙湾希尔顿大酒店</x:v>
      </x:c>
      <x:c r="B143" s="54" t="str">
        <x:v>xhs-6a9393f3000000002501ce5e</x:v>
      </x:c>
      <x:c r="C143" s="54" t="str">
        <x:v>跑了5天看了10家酒店，最后选了旁边那家？</x:v>
      </x:c>
      <x:c r="D143" s="54" t="str">
        <x:v>小红薯6533F3A0</x:v>
      </x:c>
      <x:c r="E143" s="55" t="n">
        <x:v>46264</x:v>
      </x:c>
      <x:c r="F143" s="54" t="str">
        <x:v>正文声称亲历</x:v>
      </x:c>
      <x:c r="G143" s="54" t="str">
        <x:v>https://www.xiaohongshu.com/explore/6a9393f3000000002501ce5e</x:v>
      </x:c>
      <x:c r="H143" s="54" t="str">
        <x:v>作者2026年自述连续看场多家酒店并选择海棠湾威斯汀；对海棠湾万豪的传闻与未点名酒店不采纳，对合同流程记不清部分保持不确定性。</x:v>
      </x:c>
      <x:c r="I143" s="55" t="n">
        <x:v>46314</x:v>
      </x:c>
    </x:row>
    <x:row r="144" ht="70" customHeight="1">
      <x:c r="A144" s="54" t="str">
        <x:v>三亚亚龙湾希尔顿大酒店</x:v>
      </x:c>
      <x:c r="B144" s="54" t="str">
        <x:v>xhs-6ad0f5010000000014003f69</x:v>
      </x:c>
      <x:c r="C144" s="54" t="str">
        <x:v>三亚婚礼场地选择</x:v>
      </x:c>
      <x:c r="D144" s="54" t="str">
        <x:v>捞汁脆脆鲨</x:v>
      </x:c>
      <x:c r="E144" s="55" t="n">
        <x:v>46310</x:v>
      </x:c>
      <x:c r="F144" s="54" t="str">
        <x:v>正文声称亲历</x:v>
      </x:c>
      <x:c r="G144" s="54" t="str">
        <x:v>https://www.xiaohongshu.com/explore/6ad0f5010000000014003f69</x:v>
      </x:c>
      <x:c r="H144" s="54" t="str">
        <x:v>2026年10月作者自述实地看过四家并征询建议，尚未举办；场地偏好和销售感受属个人当次体验。</x:v>
      </x:c>
      <x:c r="I144" s="55" t="n">
        <x:v>46314</x:v>
      </x:c>
    </x:row>
    <x:row r="145" ht="70" customHeight="1">
      <x:c r="A145" s="54" t="str">
        <x:v>三亚亚龙湾瑞吉度假酒店</x:v>
      </x:c>
      <x:c r="B145" s="54" t="str">
        <x:v>xhs-6a5c73fd0000000011018115</x:v>
      </x:c>
      <x:c r="C145" s="54" t="str">
        <x:v>亚龙湾20人酒店婚礼怎么选？附真实对比</x:v>
      </x:c>
      <x:c r="D145" s="54" t="str">
        <x:v>三亚爱·之旅高端婚礼</x:v>
      </x:c>
      <x:c r="E145" s="55" t="n">
        <x:v>46222</x:v>
      </x:c>
      <x:c r="F145" s="54" t="str">
        <x:v>婚庆/商家内容</x:v>
      </x:c>
      <x:c r="G145" s="54" t="str">
        <x:v>https://www.xiaohongshu.com/explore/6a5c73fd0000000011018115</x:v>
      </x:c>
      <x:c r="H145" s="54" t="str">
        <x:v>三亚爱之旅婚庆商2026年5酒店20人方案比较；评价含“服务天花板”等广告语，不属于独立体验，未见酒店书面确认。</x:v>
      </x:c>
      <x:c r="I145" s="55" t="n">
        <x:v>46314</x:v>
      </x:c>
    </x:row>
    <x:row r="146" ht="70" customHeight="1">
      <x:c r="A146" s="54" t="str">
        <x:v>三亚太阳湾柏悦酒店</x:v>
      </x:c>
      <x:c r="B146" s="54" t="str">
        <x:v>xhs-62e2874a000000002302aab8</x:v>
      </x:c>
      <x:c r="C146" s="54" t="str">
        <x:v>气哭！三亚太阳湾柏悦销售仗势欺人！出尔反尔</x:v>
      </x:c>
      <x:c r="D146" s="54" t="str">
        <x:v>柠檬有点酸</x:v>
      </x:c>
      <x:c r="E146" s="55" t="n">
        <x:v>44770</x:v>
      </x:c>
      <x:c r="F146" s="54" t="str">
        <x:v>正文声称亲历</x:v>
      </x:c>
      <x:c r="G146" s="54" t="str">
        <x:v>https://www.xiaohongshu.com/explore/62e2874a000000002302aab8</x:v>
      </x:c>
      <x:c r="H146" s="54" t="str">
        <x:v>作者2022年自述看场及婚礼销售沟通；缺合同及双方完整回应，旧价只作历史预算/沟通背景。</x:v>
      </x:c>
      <x:c r="I146" s="55" t="n">
        <x:v>46314</x:v>
      </x:c>
    </x:row>
    <x:row r="147" ht="70" customHeight="1">
      <x:c r="A147" s="54" t="str">
        <x:v>三亚太阳湾柏悦酒店</x:v>
      </x:c>
      <x:c r="B147" s="54" t="str">
        <x:v>xhs-66b32a76000000001e01ef95</x:v>
      </x:c>
      <x:c r="C147" s="54" t="str">
        <x:v>Umi备婚日记|场地篇——绝美三亚柏悦酒店🏨</x:v>
      </x:c>
      <x:c r="D147" s="54" t="str">
        <x:v>Ummmi</x:v>
      </x:c>
      <x:c r="E147" s="55" t="n">
        <x:v>45511</x:v>
      </x:c>
      <x:c r="F147" s="54" t="str">
        <x:v>正文声称亲历</x:v>
      </x:c>
      <x:c r="G147" s="54" t="str">
        <x:v>https://www.xiaohongshu.com/explore/66b32a76000000001e01ef95</x:v>
      </x:c>
      <x:c r="H147" s="54" t="str">
        <x:v>作者2024年备婚看场主观记录，所称明年三月指当时目标婚期；未见当前报价或档期证明。</x:v>
      </x:c>
      <x:c r="I147" s="55" t="n">
        <x:v>46314</x:v>
      </x:c>
    </x:row>
    <x:row r="148" ht="70" customHeight="1">
      <x:c r="A148" s="54" t="str">
        <x:v>三亚亚龙湾五号度假别墅酒店</x:v>
      </x:c>
      <x:c r="B148" s="54" t="str">
        <x:v>xhs-6a544db900000000210220a5</x:v>
      </x:c>
      <x:c r="C148" s="54" t="str">
        <x:v>一墅一院，许你一场不被打扰的海岛婚礼</x:v>
      </x:c>
      <x:c r="D148" s="54" t="str">
        <x:v>三亚亚龙湾五号度假别墅酒店</x:v>
      </x:c>
      <x:c r="E148" s="55" t="n">
        <x:v>46216</x:v>
      </x:c>
      <x:c r="F148" s="54" t="str">
        <x:v>酒店同名账号发布</x:v>
      </x:c>
      <x:c r="G148" s="54" t="str">
        <x:v>https://www.xiaohongshu.com/explore/6a544db900000000210220a5</x:v>
      </x:c>
      <x:c r="H148" s="54" t="str">
        <x:v>酒店同名账号以新人故事式文案介绍别墅婚礼，属于酒店宣传，没有可核验的独立新人或实际服务评价。</x:v>
      </x:c>
      <x:c r="I148" s="55" t="n">
        <x:v>46314</x:v>
      </x:c>
    </x:row>
    <x:row r="149" ht="70" customHeight="1">
      <x:c r="A149" s="54" t="str">
        <x:v>三亚亚龙湾五号度假别墅酒店</x:v>
      </x:c>
      <x:c r="B149" s="54" t="str">
        <x:v>official-round2-346c25a94ff0</x:v>
      </x:c>
      <x:c r="C149" s="54" t="str">
        <x:v>三亚亚龙湾五号度假别墅酒店｜旅游局身份资料</x:v>
      </x:c>
      <x:c r="D149" s="54" t="str">
        <x:v>三亚市旅游发展局</x:v>
      </x:c>
      <x:c r="E149" s="55" t="str">
        <x:v>未显示</x:v>
      </x:c>
      <x:c r="F149" s="54" t="str">
        <x:v>官方资料核验</x:v>
      </x:c>
      <x:c r="G149" s="54" t="str">
        <x:v>https://www.visitsanya.com/zh/29153.html</x:v>
      </x:c>
      <x:c r="H149" s="54" t="str">
        <x:v>官方旅游局资料仅核验酒店名称、亚龙湾位置及别墅风格；婚礼线索来自另列酒店同名账号，未据泳池旅游内容推定套餐。</x:v>
      </x:c>
      <x:c r="I149" s="55" t="n">
        <x:v>46314</x:v>
      </x:c>
    </x:row>
    <x:row r="150" ht="70" customHeight="1">
      <x:c r="A150" s="54" t="str">
        <x:v>三亚海棠湾喜来登度假酒店</x:v>
      </x:c>
      <x:c r="B150" s="54" t="str">
        <x:v>official-round2-d2e64a78aed3</x:v>
      </x:c>
      <x:c r="C150" s="54" t="str">
        <x:v>三亚海棠湾喜来登度假酒店｜官方婚礼与活动资料</x:v>
      </x:c>
      <x:c r="D150" s="54" t="str">
        <x:v>品牌官网</x:v>
      </x:c>
      <x:c r="E150" s="55" t="str">
        <x:v>未显示</x:v>
      </x:c>
      <x:c r="F150" s="54" t="str">
        <x:v>官方资料核验</x:v>
      </x:c>
      <x:c r="G150" s="54" t="str">
        <x:v>https://www.marriott.com/en-us/hotels/syxhs-sheraton-sanya-haitang-bay-resort/events/</x:v>
      </x:c>
      <x:c r="H150" s="54" t="str">
        <x:v>据本轮官方身份与场地核验记录提取，用于设施/业务介绍，不是独立亲历评价。</x:v>
      </x:c>
      <x:c r="I150" s="55" t="n">
        <x:v>46314</x:v>
      </x:c>
    </x:row>
    <x:row r="151" ht="70" customHeight="1">
      <x:c r="A151" s="54" t="str">
        <x:v>三亚海棠湾喜来登度假酒店</x:v>
      </x:c>
      <x:c r="B151" s="54" t="str">
        <x:v>xhs-67cf0582000000002903d70d</x:v>
      </x:c>
      <x:c r="C151" s="54" t="str">
        <x:v>三亚目的地婚礼调研报告-酒店篇2</x:v>
      </x:c>
      <x:c r="D151" s="54" t="str">
        <x:v>小圆</x:v>
      </x:c>
      <x:c r="E151" s="55" t="n">
        <x:v>45726</x:v>
      </x:c>
      <x:c r="F151" s="54" t="str">
        <x:v>正文声称亲历</x:v>
      </x:c>
      <x:c r="G151" s="54" t="str">
        <x:v>https://www.xiaohongshu.com/explore/67cf0582000000002903d70d</x:v>
      </x:c>
      <x:c r="H151" s="54" t="str">
        <x:v>作者2025年自述入住海棠湾喜来登并查看多个婚礼草坪；按正文区分各酒店，未把酒店共园区内归属不明的临海小草坪强行认定属于喜来登。</x:v>
      </x:c>
      <x:c r="I151" s="55" t="n">
        <x:v>46314</x:v>
      </x:c>
    </x:row>
    <x:row r="152" ht="70" customHeight="1">
      <x:c r="A152" s="54" t="str">
        <x:v>三亚海棠湾喜来登度假酒店</x:v>
      </x:c>
      <x:c r="B152" s="54" t="str">
        <x:v>xhs-68c90f4f000000001301ec3c</x:v>
      </x:c>
      <x:c r="C152" s="54" t="str">
        <x:v>9.13日三亚海棠湾喜来登草坪婚礼圆满礼成</x:v>
      </x:c>
      <x:c r="D152" s="54" t="str">
        <x:v>雪雪爱睡觉</x:v>
      </x:c>
      <x:c r="E152" s="55" t="n">
        <x:v>45916</x:v>
      </x:c>
      <x:c r="F152" s="54" t="str">
        <x:v>正文声称亲历</x:v>
      </x:c>
      <x:c r="G152" s="54" t="str">
        <x:v>https://www.xiaohongshu.com/explore/68c90f4f000000001301ec3c</x:v>
      </x:c>
      <x:c r="H152" s="54" t="str">
        <x:v>作者自述2025年9月13日在海棠湾喜来登办婚礼；主要评价外部婚庆礼成团队，身份未经独立核验。</x:v>
      </x:c>
      <x:c r="I152" s="55" t="n">
        <x:v>46314</x:v>
      </x:c>
    </x:row>
    <x:row r="153" ht="70" customHeight="1">
      <x:c r="A153" s="54" t="str">
        <x:v>三亚湾海居雅高铂尔曼度假酒店</x:v>
      </x:c>
      <x:c r="B153" s="54" t="str">
        <x:v>official-round2-44cb43c74dd8</x:v>
      </x:c>
      <x:c r="C153" s="54" t="str">
        <x:v>三亚湾海居雅高铂尔曼度假酒店｜官方婚礼与活动资料</x:v>
      </x:c>
      <x:c r="D153" s="54" t="str">
        <x:v>品牌官网</x:v>
      </x:c>
      <x:c r="E153" s="55" t="str">
        <x:v>未显示</x:v>
      </x:c>
      <x:c r="F153" s="54" t="str">
        <x:v>官方资料核验</x:v>
      </x:c>
      <x:c r="G153" s="54" t="str">
        <x:v>https://all.accor.com/hotel/7126/index.zh.shtml</x:v>
      </x:c>
      <x:c r="H153" s="54" t="str">
        <x:v>据本轮官方身份与场地核验记录提取，用于设施/业务介绍，不是独立亲历评价。</x:v>
      </x:c>
      <x:c r="I153" s="55" t="n">
        <x:v>46314</x:v>
      </x:c>
    </x:row>
    <x:row r="154" ht="70" customHeight="1">
      <x:c r="A154" s="54" t="str">
        <x:v>三亚湾海居雅高铂尔曼度假酒店</x:v>
      </x:c>
      <x:c r="B154" s="54" t="str">
        <x:v>xhs-68df1f3b000000000703333b</x:v>
      </x:c>
      <x:c r="C154" s="54" t="str">
        <x:v>三亚备婚日记之选场地3️⃣三亚湾海居铂尔曼</x:v>
      </x:c>
      <x:c r="D154" s="54" t="str">
        <x:v>Coyi（完婚版）</x:v>
      </x:c>
      <x:c r="E154" s="55" t="n">
        <x:v>45933</x:v>
      </x:c>
      <x:c r="F154" s="54" t="str">
        <x:v>正文声称亲历</x:v>
      </x:c>
      <x:c r="G154" s="54" t="str">
        <x:v>https://www.xiaohongshu.com/explore/68df1f3b000000000703333b</x:v>
      </x:c>
      <x:c r="H154" s="54" t="str">
        <x:v>作者自述2025年备婚看场比较，提及可推荐销售；未证明已签约或举办婚礼，个人观感非质量保证。</x:v>
      </x:c>
      <x:c r="I154" s="55" t="n">
        <x:v>46314</x:v>
      </x:c>
    </x:row>
    <x:row r="155" ht="70" customHeight="1">
      <x:c r="A155" s="54" t="str">
        <x:v>三亚湾海居雅高铂尔曼度假酒店</x:v>
      </x:c>
      <x:c r="B155" s="54" t="str">
        <x:v>xhs-6a856b8800000000330315af</x:v>
      </x:c>
      <x:c r="C155" s="54" t="str">
        <x:v>一站式海岛婚礼 | 让爱意随海风无限曼延</x:v>
      </x:c>
      <x:c r="D155" s="54" t="str">
        <x:v>三亚湾海居铂尔曼度假酒店</x:v>
      </x:c>
      <x:c r="E155" s="55" t="n">
        <x:v>46253</x:v>
      </x:c>
      <x:c r="F155" s="54" t="str">
        <x:v>酒店同名账号发布</x:v>
      </x:c>
      <x:c r="G155" s="54" t="str">
        <x:v>https://www.xiaohongshu.com/explore/6a856b8800000000330315af</x:v>
      </x:c>
      <x:c r="H155" s="54" t="str">
        <x:v>海居铂尔曼酒店同名账号产品宣传；场地房型介绍不等同各档报价含项。</x:v>
      </x:c>
      <x:c r="I155" s="55" t="n">
        <x:v>46314</x:v>
      </x:c>
    </x:row>
    <x:row r="156" ht="70" customHeight="1">
      <x:c r="A156" s="54" t="str">
        <x:v>三亚亚龙湾雅高铂尔曼度假酒店</x:v>
      </x:c>
      <x:c r="B156" s="54" t="str">
        <x:v>official-round2-77d7c62b39c4</x:v>
      </x:c>
      <x:c r="C156" s="54" t="str">
        <x:v>三亚亚龙湾雅高铂尔曼度假酒店｜官方婚礼与活动资料</x:v>
      </x:c>
      <x:c r="D156" s="54" t="str">
        <x:v>品牌官网</x:v>
      </x:c>
      <x:c r="E156" s="55" t="str">
        <x:v>未显示</x:v>
      </x:c>
      <x:c r="F156" s="54" t="str">
        <x:v>官方资料核验</x:v>
      </x:c>
      <x:c r="G156" s="54" t="str">
        <x:v>https://all.accor.com/hotel/6467/index.zh.shtml</x:v>
      </x:c>
      <x:c r="H156" s="54" t="str">
        <x:v>据本轮官方身份与场地核验记录提取，用于设施/业务介绍，不是独立亲历评价。</x:v>
      </x:c>
      <x:c r="I156" s="55" t="n">
        <x:v>46314</x:v>
      </x:c>
    </x:row>
    <x:row r="157" ht="70" customHeight="1">
      <x:c r="A157" s="54" t="str">
        <x:v>三亚亚龙湾雅高铂尔曼度假酒店</x:v>
      </x:c>
      <x:c r="B157" s="54" t="str">
        <x:v>xhs-69fff77900000000380204d7</x:v>
      </x:c>
      <x:c r="C157" s="54" t="str">
        <x:v>2026-05三亚 亚龙湾铂尔曼</x:v>
      </x:c>
      <x:c r="D157" s="54" t="str">
        <x:v>oo大人</x:v>
      </x:c>
      <x:c r="E157" s="55" t="n">
        <x:v>46152</x:v>
      </x:c>
      <x:c r="F157" s="54" t="str">
        <x:v>正文声称亲历</x:v>
      </x:c>
      <x:c r="G157" s="54" t="str">
        <x:v>https://www.xiaohongshu.com/explore/69fff77900000000380204d7</x:v>
      </x:c>
      <x:c r="H157" s="54" t="str">
        <x:v>作者自述2026年5月住缅甸别墅，普通住宿经验，不是婚礼试餐或婚房合同。</x:v>
      </x:c>
      <x:c r="I157" s="55" t="n">
        <x:v>46314</x:v>
      </x:c>
    </x:row>
    <x:row r="158" ht="70" customHeight="1">
      <x:c r="A158" s="54" t="str">
        <x:v>三亚亚龙湾雅高铂尔曼度假酒店</x:v>
      </x:c>
      <x:c r="B158" s="54" t="str">
        <x:v>xhs-6abca3b0000000000b005a13</x:v>
      </x:c>
      <x:c r="C158" s="54" t="str">
        <x:v>亚龙湾铂尔曼（不是避雷贴，但也不会再来）</x:v>
      </x:c>
      <x:c r="D158" s="54" t="str">
        <x:v>梳子</x:v>
      </x:c>
      <x:c r="E158" s="55" t="n">
        <x:v>46295</x:v>
      </x:c>
      <x:c r="F158" s="54" t="str">
        <x:v>正文声称亲历</x:v>
      </x:c>
      <x:c r="G158" s="54" t="str">
        <x:v>https://www.xiaohongshu.com/explore/6abca3b0000000000b005a13</x:v>
      </x:c>
      <x:c r="H158" s="54" t="str">
        <x:v>作者自述2026年9月两晚泰式别墅体验，包含正负细节；房间翻新信息为其网上听说，不据此认定翻新状态。</x:v>
      </x:c>
      <x:c r="I158" s="55" t="n">
        <x:v>46314</x:v>
      </x:c>
    </x:row>
    <x:row r="159" ht="70" customHeight="1">
      <x:c r="A159" s="54" t="str">
        <x:v>三亚海棠湾万达瑞华度假酒店</x:v>
      </x:c>
      <x:c r="B159" s="54" t="str">
        <x:v>official-round2-9543c6321db6</x:v>
      </x:c>
      <x:c r="C159" s="54" t="str">
        <x:v>三亚海棠湾万达瑞华度假酒店｜官方婚礼与活动资料</x:v>
      </x:c>
      <x:c r="D159" s="54" t="str">
        <x:v>品牌官网</x:v>
      </x:c>
      <x:c r="E159" s="55" t="str">
        <x:v>未显示</x:v>
      </x:c>
      <x:c r="F159" s="54" t="str">
        <x:v>官方资料核验</x:v>
      </x:c>
      <x:c r="G159" s="54" t="str">
        <x:v>https://www.wandahotels.com/index.php?a=hotel_profile&amp;c=index&amp;catid=65&amp;id=140&amp;m=wap&amp;siteid=2</x:v>
      </x:c>
      <x:c r="H159" s="54" t="str">
        <x:v>据本轮官方身份与场地核验记录提取，用于设施/业务介绍，不是独立亲历评价。</x:v>
      </x:c>
      <x:c r="I159" s="55" t="n">
        <x:v>46314</x:v>
      </x:c>
    </x:row>
    <x:row r="160" ht="70" customHeight="1">
      <x:c r="A160" s="54" t="str">
        <x:v>三亚海棠湾万达瑞华度假酒店</x:v>
      </x:c>
      <x:c r="B160" s="54" t="str">
        <x:v>xhs-692fea1f000000001e0020e1</x:v>
      </x:c>
      <x:c r="C160" s="54" t="str">
        <x:v>三亚酒店避雷｜海棠湾万达嘉华</x:v>
      </x:c>
      <x:c r="D160" s="54" t="str">
        <x:v>momo</x:v>
      </x:c>
      <x:c r="E160" s="55" t="n">
        <x:v>45994</x:v>
      </x:c>
      <x:c r="F160" s="54" t="str">
        <x:v>正文声称亲历</x:v>
      </x:c>
      <x:c r="G160" s="54" t="str">
        <x:v>https://www.xiaohongshu.com/explore/692fea1f000000001e0020e1</x:v>
      </x:c>
      <x:c r="H160" s="54" t="str">
        <x:v>作者自述2025年11月婚礼期间入住嘉华、在瑞华草坪办婚礼；未取得酒店完整回应，涉及两个不同酒店，按正文分开归属。</x:v>
      </x:c>
      <x:c r="I160" s="55" t="n">
        <x:v>46314</x:v>
      </x:c>
    </x:row>
    <x:row r="161" ht="70" customHeight="1">
      <x:c r="A161" s="54" t="str">
        <x:v>三亚海棠湾万达瑞华度假酒店</x:v>
      </x:c>
      <x:c r="B161" s="54" t="str">
        <x:v>xhs-69213485000000001e03b4a3</x:v>
      </x:c>
      <x:c r="C161" s="54" t="str">
        <x:v>三亚婚礼丨海棠湾万达瑞华婚庆广场草坪</x:v>
      </x:c>
      <x:c r="D161" s="54" t="str">
        <x:v>三亚海屿山婚礼-Lay</x:v>
      </x:c>
      <x:c r="E161" s="55" t="n">
        <x:v>45983</x:v>
      </x:c>
      <x:c r="F161" s="54" t="str">
        <x:v>婚庆/商家内容</x:v>
      </x:c>
      <x:c r="G161" s="54" t="str">
        <x:v>https://www.xiaohongshu.com/explore/69213485000000001e03b4a3</x:v>
      </x:c>
      <x:c r="H161" s="54" t="str">
        <x:v>海屿山婚礼供应商场地推荐，风格及私密性属营销判断，没有独立婚礼执行证据。</x:v>
      </x:c>
      <x:c r="I161" s="55" t="n">
        <x:v>46314</x:v>
      </x:c>
    </x:row>
    <x:row r="162" ht="70" customHeight="1">
      <x:c r="A162" s="54" t="str">
        <x:v>三亚海棠湾万达瑞华度假酒店</x:v>
      </x:c>
      <x:c r="B162" s="54" t="str">
        <x:v>xhs-6acb8a79000000000100ae7d</x:v>
      </x:c>
      <x:c r="C162" s="54" t="str">
        <x:v>三亚海棠湾万达瑞华为什么这么冷清</x:v>
      </x:c>
      <x:c r="D162" s="54" t="str">
        <x:v>胡萝卜</x:v>
      </x:c>
      <x:c r="E162" s="55" t="n">
        <x:v>46306</x:v>
      </x:c>
      <x:c r="F162" s="54" t="str">
        <x:v>未经核实 / 个人整理</x:v>
      </x:c>
      <x:c r="G162" s="54" t="str">
        <x:v>https://www.xiaohongshu.com/explore/6acb8a79000000000100ae7d</x:v>
      </x:c>
      <x:c r="H162" s="54" t="str">
        <x:v>2026年短帖仅表达度假风格印象、询问冷清原因，未说明入住或婚礼过程，证据信息量低。</x:v>
      </x:c>
      <x:c r="I162" s="55" t="n">
        <x:v>46314</x:v>
      </x:c>
    </x:row>
    <x:row r="163" ht="70" customHeight="1">
      <x:c r="A163" s="54" t="str">
        <x:v>三亚海棠湾万达瑞华度假酒店</x:v>
      </x:c>
      <x:c r="B163" s="54" t="str">
        <x:v>xhs-687bf536000000002203df75</x:v>
      </x:c>
      <x:c r="C163" s="54" t="str">
        <x:v>三亚海棠湾万达瑞华度假酒店 避雷！！！</x:v>
      </x:c>
      <x:c r="D163" s="54" t="str">
        <x:v>小翔的旅行日记</x:v>
      </x:c>
      <x:c r="E163" s="55" t="n">
        <x:v>45858</x:v>
      </x:c>
      <x:c r="F163" s="54" t="str">
        <x:v>正文声称亲历</x:v>
      </x:c>
      <x:c r="G163" s="54" t="str">
        <x:v>https://www.xiaohongshu.com/explore/687bf536000000002203df75</x:v>
      </x:c>
      <x:c r="H163" s="54" t="str">
        <x:v>作者自述2025年入住并投诉客房/泳池卫生、维修及响应，未核实酒店完整回应；不采用作者转述其他人的受伤事件。</x:v>
      </x:c>
      <x:c r="I163" s="55" t="n">
        <x:v>46314</x:v>
      </x:c>
    </x:row>
    <x:row r="164" ht="70" customHeight="1">
      <x:c r="A164" s="54" t="str">
        <x:v>三亚海棠湾万达嘉华度假酒店</x:v>
      </x:c>
      <x:c r="B164" s="54" t="str">
        <x:v>official-round2-efbb8c8aa265</x:v>
      </x:c>
      <x:c r="C164" s="54" t="str">
        <x:v>三亚海棠湾万达嘉华度假酒店｜官方婚礼与活动资料</x:v>
      </x:c>
      <x:c r="D164" s="54" t="str">
        <x:v>品牌官网</x:v>
      </x:c>
      <x:c r="E164" s="55" t="str">
        <x:v>未显示</x:v>
      </x:c>
      <x:c r="F164" s="54" t="str">
        <x:v>官方资料核验</x:v>
      </x:c>
      <x:c r="G164" s="54" t="str">
        <x:v>https://www.wandahotels.com/index.php?a=showhotel&amp;c=index&amp;id=143&amp;m=wap</x:v>
      </x:c>
      <x:c r="H164" s="54" t="str">
        <x:v>据本轮官方身份与场地核验记录提取，用于设施/业务介绍，不是独立亲历评价。</x:v>
      </x:c>
      <x:c r="I164" s="55" t="n">
        <x:v>46314</x:v>
      </x:c>
    </x:row>
    <x:row r="165" ht="70" customHeight="1">
      <x:c r="A165" s="54" t="str">
        <x:v>三亚海棠湾万达嘉华度假酒店</x:v>
      </x:c>
      <x:c r="B165" s="54" t="str">
        <x:v>xhs-67cf0582000000002903d70d</x:v>
      </x:c>
      <x:c r="C165" s="54" t="str">
        <x:v>三亚目的地婚礼调研报告-酒店篇2</x:v>
      </x:c>
      <x:c r="D165" s="54" t="str">
        <x:v>小圆</x:v>
      </x:c>
      <x:c r="E165" s="55" t="n">
        <x:v>45726</x:v>
      </x:c>
      <x:c r="F165" s="54" t="str">
        <x:v>正文声称亲历</x:v>
      </x:c>
      <x:c r="G165" s="54" t="str">
        <x:v>https://www.xiaohongshu.com/explore/67cf0582000000002903d70d</x:v>
      </x:c>
      <x:c r="H165" s="54" t="str">
        <x:v>作者2025年自述入住海棠湾喜来登并查看多个婚礼草坪；按正文区分各酒店，未把酒店共园区内归属不明的临海小草坪强行认定属于喜来登。</x:v>
      </x:c>
      <x:c r="I165" s="55" t="n">
        <x:v>46314</x:v>
      </x:c>
    </x:row>
    <x:row r="166" ht="70" customHeight="1">
      <x:c r="A166" s="54" t="str">
        <x:v>三亚海棠湾万达嘉华度假酒店</x:v>
      </x:c>
      <x:c r="B166" s="54" t="str">
        <x:v>xhs-692fea1f000000001e0020e1</x:v>
      </x:c>
      <x:c r="C166" s="54" t="str">
        <x:v>三亚酒店避雷｜海棠湾万达嘉华</x:v>
      </x:c>
      <x:c r="D166" s="54" t="str">
        <x:v>momo</x:v>
      </x:c>
      <x:c r="E166" s="55" t="n">
        <x:v>45994</x:v>
      </x:c>
      <x:c r="F166" s="54" t="str">
        <x:v>正文声称亲历</x:v>
      </x:c>
      <x:c r="G166" s="54" t="str">
        <x:v>https://www.xiaohongshu.com/explore/692fea1f000000001e0020e1</x:v>
      </x:c>
      <x:c r="H166" s="54" t="str">
        <x:v>作者自述2025年11月婚礼期间入住嘉华、在瑞华草坪办婚礼；未取得酒店完整回应，涉及两个不同酒店，按正文分开归属。</x:v>
      </x:c>
      <x:c r="I166" s="55" t="n">
        <x:v>46314</x:v>
      </x:c>
    </x:row>
    <x:row r="167" ht="70" customHeight="1">
      <x:c r="A167" s="54" t="str">
        <x:v>三亚海棠湾万达嘉华度假酒店</x:v>
      </x:c>
      <x:c r="B167" s="54" t="str">
        <x:v>xhs-6a8813b40000000035017458</x:v>
      </x:c>
      <x:c r="C167" s="54" t="str">
        <x:v>三亚海岛小型婚礼｜把浪漫交给海棠湾嘉华💙</x:v>
      </x:c>
      <x:c r="D167" s="54" t="str">
        <x:v>三亚海棠湾万达嘉华度假酒店</x:v>
      </x:c>
      <x:c r="E167" s="55" t="n">
        <x:v>46255</x:v>
      </x:c>
      <x:c r="F167" s="54" t="str">
        <x:v>酒店同名账号发布</x:v>
      </x:c>
      <x:c r="G167" s="54" t="str">
        <x:v>https://www.xiaohongshu.com/explore/6a8813b40000000035017458</x:v>
      </x:c>
      <x:c r="H167" s="54" t="str">
        <x:v>海棠湾万达嘉华同名酒店账号的10人产品推广，未独立核实认证，不能替代酒店合同。</x:v>
      </x:c>
      <x:c r="I167" s="55" t="n">
        <x:v>46314</x:v>
      </x:c>
    </x:row>
    <x:row r="168" ht="70" customHeight="1">
      <x:c r="A168" s="54" t="str">
        <x:v>三亚亚特兰蒂斯酒店</x:v>
      </x:c>
      <x:c r="B168" s="54" t="str">
        <x:v>official-round2-f63a296a3394</x:v>
      </x:c>
      <x:c r="C168" s="54" t="str">
        <x:v>三亚亚特兰蒂斯酒店｜官方婚礼与活动资料</x:v>
      </x:c>
      <x:c r="D168" s="54" t="str">
        <x:v>品牌官网</x:v>
      </x:c>
      <x:c r="E168" s="55" t="str">
        <x:v>未显示</x:v>
      </x:c>
      <x:c r="F168" s="54" t="str">
        <x:v>官方资料核验</x:v>
      </x:c>
      <x:c r="G168" s="54" t="str">
        <x:v>https://www.atlantis.com/-/media/atlantis/sanya/pdf/news/05-100-covid-19-frontline-couple-wed-in-atlantis-sanya.pdf</x:v>
      </x:c>
      <x:c r="H168" s="54" t="str">
        <x:v>据本轮官方身份与场地核验记录提取，用于设施/业务介绍，不是独立亲历评价。该婚礼资料发布于2020年，仅作历史业务线索。</x:v>
      </x:c>
      <x:c r="I168" s="55" t="n">
        <x:v>46314</x:v>
      </x:c>
    </x:row>
    <x:row r="169" ht="70" customHeight="1">
      <x:c r="A169" s="54" t="str">
        <x:v>三亚亚特兰蒂斯酒店</x:v>
      </x:c>
      <x:c r="B169" s="54" t="str">
        <x:v>xhs-6a7da0ff0000000033032fad</x:v>
      </x:c>
      <x:c r="C169" s="54" t="str">
        <x:v>亚特兰蒂斯｜2027全新海边草坪婚礼套餐</x:v>
      </x:c>
      <x:c r="D169" s="54" t="str">
        <x:v>三亚亚特兰蒂斯💙婚礼场地</x:v>
      </x:c>
      <x:c r="E169" s="55" t="n">
        <x:v>46247</x:v>
      </x:c>
      <x:c r="F169" s="54" t="str">
        <x:v>酒店同名账号发布</x:v>
      </x:c>
      <x:c r="G169" s="54" t="str">
        <x:v>https://www.xiaohongshu.com/explore/6a7da0ff0000000033032fad</x:v>
      </x:c>
      <x:c r="H169" s="54" t="str">
        <x:v>亚特兰蒂斯婚礼场地同名营销账号；未独立核实与酒店的授权或认证，宣传非独立体验。</x:v>
      </x:c>
      <x:c r="I169" s="55" t="n">
        <x:v>46314</x:v>
      </x:c>
    </x:row>
    <x:row r="170" ht="70" customHeight="1">
      <x:c r="A170" s="54" t="str">
        <x:v>三亚亚特兰蒂斯酒店</x:v>
      </x:c>
      <x:c r="B170" s="54" t="str">
        <x:v>xhs-67876c13000000001b00aaaa</x:v>
      </x:c>
      <x:c r="C170" s="54" t="str">
        <x:v>备婚姐妹看过来︱30人海边草坪婚礼</x:v>
      </x:c>
      <x:c r="D170" s="54" t="str">
        <x:v>三亚亚特兰蒂斯💙婚礼场地</x:v>
      </x:c>
      <x:c r="E170" s="55" t="n">
        <x:v>45672</x:v>
      </x:c>
      <x:c r="F170" s="54" t="str">
        <x:v>酒店同名账号发布</x:v>
      </x:c>
      <x:c r="G170" s="54" t="str">
        <x:v>https://www.xiaohongshu.com/explore/67876c13000000001b00aaaa</x:v>
      </x:c>
      <x:c r="H170" s="54" t="str">
        <x:v>同一亚特兰蒂斯婚礼场地营销账号2025年价格资料；未核实认证，不能充作独立亲历或现价。</x:v>
      </x:c>
      <x:c r="I170" s="55" t="n">
        <x:v>46314</x:v>
      </x:c>
    </x:row>
    <x:row r="171" ht="70" customHeight="1">
      <x:c r="A171" s="54" t="str">
        <x:v>三亚亚特兰蒂斯酒店</x:v>
      </x:c>
      <x:c r="B171" s="54" t="str">
        <x:v>xhs-6acb6461000000001403917b</x:v>
      </x:c>
      <x:c r="C171" s="54" t="str">
        <x:v>别冲动！亚特兰蒂斯水下婚礼坑真的很多💣</x:v>
      </x:c>
      <x:c r="D171" s="54" t="str">
        <x:v>井初婚前影像</x:v>
      </x:c>
      <x:c r="E171" s="55" t="n">
        <x:v>46306</x:v>
      </x:c>
      <x:c r="F171" s="54" t="str">
        <x:v>婚庆/商家内容</x:v>
      </x:c>
      <x:c r="G171" s="54" t="str">
        <x:v>https://www.xiaohongshu.com/explore/6acb6461000000001403917b</x:v>
      </x:c>
      <x:c r="H171" s="54" t="str">
        <x:v>影像婚礼商以避坑形式推广自家方案；场馆规则是商家陈述，非酒店官方确认，也非新人消费投诉。</x:v>
      </x:c>
      <x:c r="I171" s="55" t="n">
        <x:v>46314</x:v>
      </x:c>
    </x:row>
    <x:row r="172" ht="70" customHeight="1">
      <x:c r="A172" s="54" t="str">
        <x:v>三亚绿发山海天JW万豪酒店</x:v>
      </x:c>
      <x:c r="B172" s="54" t="str">
        <x:v>official-round2-736f1b126217</x:v>
      </x:c>
      <x:c r="C172" s="54" t="str">
        <x:v>三亚绿发山海天JW万豪酒店｜官方婚礼与活动资料</x:v>
      </x:c>
      <x:c r="D172" s="54" t="str">
        <x:v>品牌官网</x:v>
      </x:c>
      <x:c r="E172" s="55" t="str">
        <x:v>未显示</x:v>
      </x:c>
      <x:c r="F172" s="54" t="str">
        <x:v>官方资料核验</x:v>
      </x:c>
      <x:c r="G172" s="54" t="str">
        <x:v>https://www.marriott.com/en-us/hotels/syxdb-jw-marriott-hotel-sanya-dadonghai-bay/events/</x:v>
      </x:c>
      <x:c r="H172" s="54" t="str">
        <x:v>据本轮官方身份与场地核验记录提取，用于设施/业务介绍，不是独立亲历评价。</x:v>
      </x:c>
      <x:c r="I172" s="55" t="n">
        <x:v>46314</x:v>
      </x:c>
    </x:row>
    <x:row r="173" ht="70" customHeight="1">
      <x:c r="A173" s="54" t="str">
        <x:v>三亚绿发山海天JW万豪酒店</x:v>
      </x:c>
      <x:c r="B173" s="54" t="str">
        <x:v>xhs-68f1e434000000000700d867</x:v>
      </x:c>
      <x:c r="C173" s="54" t="str">
        <x:v>超全的三亚教堂婚礼场地盘点，一次性get!</x:v>
      </x:c>
      <x:c r="D173" s="54" t="str">
        <x:v>礼成海岛婚礼</x:v>
      </x:c>
      <x:c r="E173" s="55" t="n">
        <x:v>45947</x:v>
      </x:c>
      <x:c r="F173" s="54" t="str">
        <x:v>婚庆/商家内容</x:v>
      </x:c>
      <x:c r="G173" s="54" t="str">
        <x:v>https://www.xiaohongshu.com/explore/68f1e434000000000700d867</x:v>
      </x:c>
      <x:c r="H173" s="54" t="str">
        <x:v>礼成海岛婚礼账号的多场地推广；未提供实地消费核验，所称“唯一”“最高”等不作为事实采用。</x:v>
      </x:c>
      <x:c r="I173" s="55" t="n">
        <x:v>46314</x:v>
      </x:c>
    </x:row>
    <x:row r="174" ht="70" customHeight="1">
      <x:c r="A174" s="54" t="str">
        <x:v>三亚绿发山海天JW万豪酒店</x:v>
      </x:c>
      <x:c r="B174" s="54" t="str">
        <x:v>xhs-685c0463000000001703003c</x:v>
      </x:c>
      <x:c r="C174" s="54" t="str">
        <x:v>三亚婚礼 山海天JW万豪50人不到10w</x:v>
      </x:c>
      <x:c r="D174" s="54" t="str">
        <x:v>水滴滴</x:v>
      </x:c>
      <x:c r="E174" s="55" t="n">
        <x:v>45833</x:v>
      </x:c>
      <x:c r="F174" s="54" t="str">
        <x:v>未经核实 / 个人整理</x:v>
      </x:c>
      <x:c r="G174" s="54" t="str">
        <x:v>https://www.xiaohongshu.com/explore/685c0463000000001703003c</x:v>
      </x:c>
      <x:c r="H174" s="54" t="str">
        <x:v>个人账号推广式推荐50人婚礼方案，仅有“我觉得”的景观判断，未明确自述到店看场或实际举办；推广关系未核实，不能当独立新人婚礼复盘。</x:v>
      </x:c>
      <x:c r="I174" s="55" t="n">
        <x:v>46314</x:v>
      </x:c>
    </x:row>
    <x:row r="175" ht="70" customHeight="1">
      <x:c r="A175" s="54" t="str">
        <x:v>三亚绿发山海天JW万豪酒店</x:v>
      </x:c>
      <x:c r="B175" s="54" t="str">
        <x:v>xhs-68887c930000000005006757</x:v>
      </x:c>
      <x:c r="C175" s="54" t="str">
        <x:v>三亚山海天JW万豪💒海滨婚礼Q&amp;A大公开❗️</x:v>
      </x:c>
      <x:c r="D175" s="54" t="str">
        <x:v>三亚绿发山海天JW万豪酒店</x:v>
      </x:c>
      <x:c r="E175" s="55" t="n">
        <x:v>45867</x:v>
      </x:c>
      <x:c r="F175" s="54" t="str">
        <x:v>酒店同名账号发布</x:v>
      </x:c>
      <x:c r="G175" s="54" t="str">
        <x:v>https://www.xiaohongshu.com/explore/68887c930000000005006757</x:v>
      </x:c>
      <x:c r="H175" s="54" t="str">
        <x:v>酒店同名账号以婚礼Q&amp;A推广场地、分人数方案并引导私信；未另核账号认证，不属于独立宾客体验。</x:v>
      </x:c>
      <x:c r="I175" s="55" t="n">
        <x:v>46314</x:v>
      </x:c>
    </x:row>
    <x:row r="176" ht="70" customHeight="1">
      <x:c r="A176" s="54" t="str">
        <x:v>三亚福朋喜来登酒店</x:v>
      </x:c>
      <x:c r="B176" s="54" t="str">
        <x:v>official-round2-789746a6ef1b</x:v>
      </x:c>
      <x:c r="C176" s="54" t="str">
        <x:v>三亚福朋喜来登酒店｜官方婚礼与活动资料</x:v>
      </x:c>
      <x:c r="D176" s="54" t="str">
        <x:v>品牌官网</x:v>
      </x:c>
      <x:c r="E176" s="55" t="str">
        <x:v>未显示</x:v>
      </x:c>
      <x:c r="F176" s="54" t="str">
        <x:v>官方资料核验</x:v>
      </x:c>
      <x:c r="G176" s="54" t="str">
        <x:v>https://www.marriott.com/en-us/hotels/syxfp-four-points-hainan-sanya/events/</x:v>
      </x:c>
      <x:c r="H176" s="54" t="str">
        <x:v>据本轮官方身份与场地核验记录提取，用于设施/业务介绍，不是独立亲历评价。</x:v>
      </x:c>
      <x:c r="I176" s="55" t="n">
        <x:v>46314</x:v>
      </x:c>
    </x:row>
    <x:row r="177" ht="70" customHeight="1">
      <x:c r="A177" s="54" t="str">
        <x:v>三亚福朋喜来登酒店</x:v>
      </x:c>
      <x:c r="B177" s="54" t="str">
        <x:v>xhs-69c43654000000001a030e9f</x:v>
      </x:c>
      <x:c r="C177" s="54" t="str">
        <x:v>原来三亚也有婚礼堂｜三亚福朋喜来登</x:v>
      </x:c>
      <x:c r="D177" s="54" t="str">
        <x:v>NIS-聂洱影像创始人 聂洱</x:v>
      </x:c>
      <x:c r="E177" s="55" t="n">
        <x:v>46107</x:v>
      </x:c>
      <x:c r="F177" s="54" t="str">
        <x:v>婚庆/商家内容</x:v>
      </x:c>
      <x:c r="G177" s="54" t="str">
        <x:v>https://www.xiaohongshu.com/explore/69c43654000000001a030e9f</x:v>
      </x:c>
      <x:c r="H177" s="54" t="str">
        <x:v>影像服务商发布婚礼堂相关作品并提及性价比，但正文没有具体报价、场地配置或实际新人服务复盘；不据标题扩充事实。</x:v>
      </x:c>
      <x:c r="I177" s="55" t="n">
        <x:v>46314</x:v>
      </x:c>
    </x:row>
    <x:row r="178" ht="70" customHeight="1">
      <x:c r="A178" s="54" t="str">
        <x:v>三亚福朋喜来登酒店</x:v>
      </x:c>
      <x:c r="B178" s="54" t="str">
        <x:v>xhs-6870e3cc000000002201d9fc</x:v>
      </x:c>
      <x:c r="C178" s="54" t="str">
        <x:v>推窗看海，顺道把婚礼堂也看了！</x:v>
      </x:c>
      <x:c r="D178" s="54" t="str">
        <x:v>护短惹祸</x:v>
      </x:c>
      <x:c r="E178" s="55" t="n">
        <x:v>45849</x:v>
      </x:c>
      <x:c r="F178" s="54" t="str">
        <x:v>正文声称亲历</x:v>
      </x:c>
      <x:c r="G178" s="54" t="str">
        <x:v>https://www.xiaohongshu.com/explore/6870e3cc000000002201d9fc</x:v>
      </x:c>
      <x:c r="H178" s="54" t="str">
        <x:v>作者自述与配偶入住福朋并到婚礼堂看场，含房型和现场装饰细节；语气带推荐性，推广关系和真实性未独立核验，且非实际婚礼执行经历。</x:v>
      </x:c>
      <x:c r="I178" s="55" t="n">
        <x:v>46314</x:v>
      </x:c>
    </x:row>
    <x:row r="179" ht="70" customHeight="1">
      <x:c r="A179" s="54" t="str">
        <x:v>三亚湾假日度假酒店</x:v>
      </x:c>
      <x:c r="B179" s="54" t="str">
        <x:v>official-round2-dc2662b8cb4d</x:v>
      </x:c>
      <x:c r="C179" s="54" t="str">
        <x:v>三亚湾假日度假酒店｜官方婚礼与活动资料</x:v>
      </x:c>
      <x:c r="D179" s="54" t="str">
        <x:v>品牌官网</x:v>
      </x:c>
      <x:c r="E179" s="55" t="str">
        <x:v>未显示</x:v>
      </x:c>
      <x:c r="F179" s="54" t="str">
        <x:v>官方资料核验</x:v>
      </x:c>
      <x:c r="G179" s="54" t="str">
        <x:v>https://www.ihg.com/holidayinnresorts/hotels/us/en/sanya-bay/syxsb/hoteldetail/events-facilities</x:v>
      </x:c>
      <x:c r="H179" s="54" t="str">
        <x:v>据本轮官方身份与场地核验记录提取，用于设施/业务介绍，不是独立亲历评价。</x:v>
      </x:c>
      <x:c r="I179" s="55" t="n">
        <x:v>46314</x:v>
      </x:c>
    </x:row>
    <x:row r="180" ht="70" customHeight="1">
      <x:c r="A180" s="54" t="str">
        <x:v>三亚湾假日度假酒店</x:v>
      </x:c>
      <x:c r="B180" s="54" t="str">
        <x:v>xhs-66875335000000001e011b9c</x:v>
      </x:c>
      <x:c r="C180" s="54" t="str">
        <x:v>假日婚典 | 婚宴套餐</x:v>
      </x:c>
      <x:c r="D180" s="54" t="str">
        <x:v>三亚湾假日度假酒店</x:v>
      </x:c>
      <x:c r="E180" s="55" t="n">
        <x:v>45478</x:v>
      </x:c>
      <x:c r="F180" s="54" t="str">
        <x:v>酒店同名账号发布</x:v>
      </x:c>
      <x:c r="G180" s="54" t="str">
        <x:v>https://www.xiaohongshu.com/explore/66875335000000001e011b9c</x:v>
      </x:c>
      <x:c r="H180" s="54" t="str">
        <x:v>三亚湾假日同名账号2024年发布婚宴单桌起价与赠送礼遇；是历史营销报价，非实际新人评价，未列使用有效期。</x:v>
      </x:c>
      <x:c r="I180" s="55" t="n">
        <x:v>46314</x:v>
      </x:c>
    </x:row>
    <x:row r="181" ht="70" customHeight="1">
      <x:c r="A181" s="54" t="str">
        <x:v>三亚海立方度假酒店</x:v>
      </x:c>
      <x:c r="B181" s="54" t="str">
        <x:v>official-round2-efd366b394fd</x:v>
      </x:c>
      <x:c r="C181" s="54" t="str">
        <x:v>三亚海立方度假酒店｜官方婚礼与活动资料</x:v>
      </x:c>
      <x:c r="D181" s="54" t="str">
        <x:v>三亚市旅游发展局</x:v>
      </x:c>
      <x:c r="E181" s="55" t="str">
        <x:v>未显示</x:v>
      </x:c>
      <x:c r="F181" s="54" t="str">
        <x:v>官方资料核验</x:v>
      </x:c>
      <x:c r="G181" s="54" t="str">
        <x:v>https://www.visitsanya.com/zh/accommodation/三亚海立方度假酒店</x:v>
      </x:c>
      <x:c r="H181" s="54" t="str">
        <x:v>据本轮官方身份与场地核验记录提取，用于设施/业务介绍，不是独立亲历评价。</x:v>
      </x:c>
      <x:c r="I181" s="55" t="n">
        <x:v>46314</x:v>
      </x:c>
    </x:row>
    <x:row r="182" ht="70" customHeight="1">
      <x:c r="A182" s="54" t="str">
        <x:v>三亚天涯蓝海度假酒店</x:v>
      </x:c>
      <x:c r="B182" s="54" t="str">
        <x:v>official-round2-064797d9b420</x:v>
      </x:c>
      <x:c r="C182" s="54" t="str">
        <x:v>三亚天涯蓝海度假酒店｜官方婚礼与活动资料</x:v>
      </x:c>
      <x:c r="D182" s="54" t="str">
        <x:v>经营方官网</x:v>
      </x:c>
      <x:c r="E182" s="55" t="str">
        <x:v>未显示</x:v>
      </x:c>
      <x:c r="F182" s="54" t="str">
        <x:v>官方资料核验</x:v>
      </x:c>
      <x:c r="G182" s="54" t="str">
        <x:v>https://www.tianyablueseahotel.com/customize/</x:v>
      </x:c>
      <x:c r="H182" s="54" t="str">
        <x:v>据本轮官方身份与场地核验记录提取，用于设施/业务介绍，不是独立亲历评价。</x:v>
      </x:c>
      <x:c r="I182" s="55" t="n">
        <x:v>46314</x:v>
      </x:c>
    </x:row>
    <x:row r="183" ht="70" customHeight="1">
      <x:c r="A183" s="54" t="str">
        <x:v>三亚天涯蓝海度假酒店</x:v>
      </x:c>
      <x:c r="B183" s="54" t="str">
        <x:v>xhs-6aa8fcde000000002901a278</x:v>
      </x:c>
      <x:c r="C183" s="54" t="str">
        <x:v>8.5W起丨一价全含，三亚自然系婚礼场地</x:v>
      </x:c>
      <x:c r="D183" s="54" t="str">
        <x:v>三亚天涯蓝海度假酒店</x:v>
      </x:c>
      <x:c r="E183" s="55" t="n">
        <x:v>46280</x:v>
      </x:c>
      <x:c r="F183" s="54" t="str">
        <x:v>酒店同名账号发布</x:v>
      </x:c>
      <x:c r="G183" s="54" t="str">
        <x:v>https://www.xiaohongshu.com/explore/6aa8fcde000000002901a278</x:v>
      </x:c>
      <x:c r="H183" s="54" t="str">
        <x:v>天涯蓝海酒店同名账号介绍分人数起价与场景，属于酒店宣传；“一价全含”未由正文列明所有婚宴/四大及税费。</x:v>
      </x:c>
      <x:c r="I183" s="55" t="n">
        <x:v>46314</x:v>
      </x:c>
    </x:row>
    <x:row r="184" ht="70" customHeight="1">
      <x:c r="A184" s="54" t="str">
        <x:v>三亚天涯蓝海度假酒店</x:v>
      </x:c>
      <x:c r="B184" s="54" t="str">
        <x:v>xhs-6ad1e4190000000015000124</x:v>
      </x:c>
      <x:c r="C184" s="54" t="str">
        <x:v>天涯小镇丨100%私密的海边婚礼场地</x:v>
      </x:c>
      <x:c r="D184" s="54" t="str">
        <x:v>三亚天涯蓝海度假酒店</x:v>
      </x:c>
      <x:c r="E184" s="55" t="n">
        <x:v>46311</x:v>
      </x:c>
      <x:c r="F184" s="54" t="str">
        <x:v>酒店同名账号发布</x:v>
      </x:c>
      <x:c r="G184" s="54" t="str">
        <x:v>https://www.xiaohongshu.com/explore/6ad1e4190000000015000124</x:v>
      </x:c>
      <x:c r="H184" s="54" t="str">
        <x:v>天涯蓝海酒店同名账号2026年10月推广；私密性与含项为酒店宣传承诺，并非独立宾客验证。</x:v>
      </x:c>
      <x:c r="I184" s="55" t="n">
        <x:v>46314</x:v>
      </x:c>
    </x:row>
    <x:row r="185" ht="70" customHeight="1">
      <x:c r="A185" s="54" t="str">
        <x:v>三亚天涯蓝海度假酒店</x:v>
      </x:c>
      <x:c r="B185" s="54" t="str">
        <x:v>xhs-6a141f23000000003700c5a4</x:v>
      </x:c>
      <x:c r="C185" s="54" t="str">
        <x:v>三亚婚礼招募丨海边草坪婚礼场地推荐</x:v>
      </x:c>
      <x:c r="D185" s="54" t="str">
        <x:v>三亚天涯海角的浪漫</x:v>
      </x:c>
      <x:c r="E185" s="55" t="n">
        <x:v>46167</x:v>
      </x:c>
      <x:c r="F185" s="54" t="str">
        <x:v>未经核实 / 个人整理</x:v>
      </x:c>
      <x:c r="G185" s="54" t="str">
        <x:v>https://www.xiaohongshu.com/explore/6a141f23000000003700c5a4</x:v>
      </x:c>
      <x:c r="H185" s="54" t="str">
        <x:v>账号名含天涯海角，但正文明确推广三亚天涯蓝海度假酒店（马岭街167号）并引导私信；归入蓝海酒店营销，账号与酒店关系及认证未单独核验。</x:v>
      </x:c>
      <x:c r="I185" s="55" t="n">
        <x:v>46314</x:v>
      </x:c>
    </x:row>
    <x:row r="186" ht="70" customHeight="1">
      <x:c r="A186" s="54" t="str">
        <x:v>天涯海角游览区</x:v>
      </x:c>
      <x:c r="B186" s="54" t="str">
        <x:v>official-round2-eba921d536e1</x:v>
      </x:c>
      <x:c r="C186" s="54" t="str">
        <x:v>天涯海角游览区｜官方婚礼与活动资料</x:v>
      </x:c>
      <x:c r="D186" s="54" t="str">
        <x:v>经营方官网</x:v>
      </x:c>
      <x:c r="E186" s="55" t="str">
        <x:v>未显示</x:v>
      </x:c>
      <x:c r="F186" s="54" t="str">
        <x:v>官方资料核验</x:v>
      </x:c>
      <x:c r="G186" s="54" t="str">
        <x:v>https://www.aitianya.cn/index.php?s=%2FCategory%2Finfo%2Fcatid%2F30%2Fid%2F217.html</x:v>
      </x:c>
      <x:c r="H186" s="54" t="str">
        <x:v>据本轮官方身份与场地核验记录提取，用于设施/业务介绍，不是独立亲历评价。</x:v>
      </x:c>
      <x:c r="I186" s="55" t="n">
        <x:v>46314</x:v>
      </x:c>
    </x:row>
    <x:row r="187" ht="70" customHeight="1">
      <x:c r="A187" s="54" t="str">
        <x:v>天涯海角游览区</x:v>
      </x:c>
      <x:c r="B187" s="54" t="str">
        <x:v>xhs-68f1e434000000000700d867</x:v>
      </x:c>
      <x:c r="C187" s="54" t="str">
        <x:v>超全的三亚教堂婚礼场地盘点，一次性get!</x:v>
      </x:c>
      <x:c r="D187" s="54" t="str">
        <x:v>礼成海岛婚礼</x:v>
      </x:c>
      <x:c r="E187" s="55" t="n">
        <x:v>45947</x:v>
      </x:c>
      <x:c r="F187" s="54" t="str">
        <x:v>婚庆/商家内容</x:v>
      </x:c>
      <x:c r="G187" s="54" t="str">
        <x:v>https://www.xiaohongshu.com/explore/68f1e434000000000700d867</x:v>
      </x:c>
      <x:c r="H187" s="54" t="str">
        <x:v>礼成海岛婚礼账号的多场地推广；未提供实地消费核验，所称“唯一”“最高”等不作为事实采用。</x:v>
      </x:c>
      <x:c r="I187" s="55" t="n">
        <x:v>46314</x:v>
      </x:c>
    </x:row>
    <x:row r="188" ht="70" customHeight="1">
      <x:c r="A188" s="54" t="str">
        <x:v>天涯海角游览区</x:v>
      </x:c>
      <x:c r="B188" s="54" t="str">
        <x:v>xhs-64b4cc85000000001e01283d</x:v>
      </x:c>
      <x:c r="C188" s="54" t="str">
        <x:v>见证爱情的绝美之地/天涯海角椰林草坪婚礼</x:v>
      </x:c>
      <x:c r="D188" s="54" t="str">
        <x:v>三亚花密派对</x:v>
      </x:c>
      <x:c r="E188" s="55" t="n">
        <x:v>45124</x:v>
      </x:c>
      <x:c r="F188" s="54" t="str">
        <x:v>婚庆/商家内容</x:v>
      </x:c>
      <x:c r="G188" s="54" t="str">
        <x:v>https://www.xiaohongshu.com/explore/64b4cc85000000001e01283d</x:v>
      </x:c>
      <x:c r="H188" s="54" t="str">
        <x:v>婚礼服务商2023年推广；标题提天涯海角，但正文只写泛海岛小型套餐，没有明确景区内点位、酒店名称或具体运营方，不能据标题认定当前景区套餐。</x:v>
      </x:c>
      <x:c r="I188" s="55" t="n">
        <x:v>46314</x:v>
      </x:c>
    </x:row>
    <x:row r="189" ht="70" customHeight="1">
      <x:c r="A189" s="54" t="str">
        <x:v>海韵临海草坪</x:v>
      </x:c>
      <x:c r="B189" s="54" t="str">
        <x:v>xhs-67cf0582000000002903d70d</x:v>
      </x:c>
      <x:c r="C189" s="54" t="str">
        <x:v>三亚目的地婚礼调研报告-酒店篇2</x:v>
      </x:c>
      <x:c r="D189" s="54" t="str">
        <x:v>小圆</x:v>
      </x:c>
      <x:c r="E189" s="55" t="n">
        <x:v>45726</x:v>
      </x:c>
      <x:c r="F189" s="54" t="str">
        <x:v>正文声称亲历</x:v>
      </x:c>
      <x:c r="G189" s="54" t="str">
        <x:v>https://www.xiaohongshu.com/explore/67cf0582000000002903d70d</x:v>
      </x:c>
      <x:c r="H189" s="54" t="str">
        <x:v>作者自述2025年看海韵临海草坪；评价只归草坪，不等同三亚海韵度假酒店服务，运营归属仍待核。</x:v>
      </x:c>
      <x:c r="I189" s="55" t="n">
        <x:v>46314</x:v>
      </x:c>
    </x:row>
    <x:row r="190" ht="70" customHeight="1">
      <x:c r="A190" s="54" t="str">
        <x:v>海韵临海草坪</x:v>
      </x:c>
      <x:c r="B190" s="54" t="str">
        <x:v>vendorweb-round2-haiyun-licheng</x:v>
      </x:c>
      <x:c r="C190" s="54" t="str">
        <x:v>礼成：三亚海韵度假酒店婚礼场地</x:v>
      </x:c>
      <x:c r="D190" s="54" t="str">
        <x:v>礼成旅行婚礼</x:v>
      </x:c>
      <x:c r="E190" s="55" t="str">
        <x:v>未显示</x:v>
      </x:c>
      <x:c r="F190" s="54" t="str">
        <x:v>婚庆/商家内容</x:v>
      </x:c>
      <x:c r="G190" s="54" t="str">
        <x:v>https://www.lichenglove.com/hotel/sanya-hotel-1770</x:v>
      </x:c>
      <x:c r="H190" s="54" t="str">
        <x:v>婚礼服务商将临海草坪列于三亚海韵度假酒店名下，是营销对应关系线索，未核实酒店授权或自营。</x:v>
      </x:c>
      <x:c r="I190" s="55" t="n">
        <x:v>46314</x:v>
      </x:c>
    </x:row>
    <x:row r="191" ht="70" customHeight="1">
      <x:c r="A191" s="54" t="str">
        <x:v>海韵临海草坪</x:v>
      </x:c>
      <x:c r="B191" s="54" t="str">
        <x:v>xhs-648ff92d00000000140277f6</x:v>
      </x:c>
      <x:c r="C191" s="54" t="str">
        <x:v>海南户外婚礼草坪攻略2三亚海韵酒店</x:v>
      </x:c>
      <x:c r="D191" s="54" t="str">
        <x:v>陈天真</x:v>
      </x:c>
      <x:c r="E191" s="55" t="n">
        <x:v>45096</x:v>
      </x:c>
      <x:c r="F191" s="54" t="str">
        <x:v>正文声称亲历</x:v>
      </x:c>
      <x:c r="G191" s="54" t="str">
        <x:v>https://www.xiaohongshu.com/explore/648ff92d00000000140277f6</x:v>
      </x:c>
      <x:c r="H191" s="54" t="str">
        <x:v>作者2023年以新人身份描述2022年付定金及婚前看场、房价变化；属于历史单方陈述，没有合同、支付凭证或酒店回应供交叉核验。酒店与草坪的现行运营关系仍未独立核实。</x:v>
      </x:c>
      <x:c r="I191" s="55" t="n">
        <x:v>46314</x:v>
      </x:c>
    </x:row>
    <x:row r="192" ht="70" customHeight="1">
      <x:c r="A192" s="54" t="str">
        <x:v>三亚海棠湾九号度假酒店</x:v>
      </x:c>
      <x:c r="B192" s="54" t="str">
        <x:v>xhs-6908b6180000000005010a9f</x:v>
      </x:c>
      <x:c r="C192" s="54" t="str">
        <x:v>关于我的海岛婚礼💒</x:v>
      </x:c>
      <x:c r="D192" s="54" t="str">
        <x:v>钞票很多逄女士</x:v>
      </x:c>
      <x:c r="E192" s="55" t="n">
        <x:v>45964</x:v>
      </x:c>
      <x:c r="F192" s="54" t="str">
        <x:v>正文声称亲历</x:v>
      </x:c>
      <x:c r="G192" s="54" t="str">
        <x:v>https://www.xiaohongshu.com/explore/6908b6180000000005010a9f</x:v>
      </x:c>
      <x:c r="H192" s="54" t="str">
        <x:v>作者自述2023年参友人婚礼、2025年回同酒店举办本人婚礼；正文非常短，没有餐饮客房服务等可核验细节。</x:v>
      </x:c>
      <x:c r="I192" s="55" t="n">
        <x:v>46314</x:v>
      </x:c>
    </x:row>
    <x:row r="193" ht="70" customHeight="1">
      <x:c r="A193" s="54" t="str">
        <x:v>三亚海棠湾九号度假酒店</x:v>
      </x:c>
      <x:c r="B193" s="54" t="str">
        <x:v>official-round2-9a3cfef6ab33</x:v>
      </x:c>
      <x:c r="C193" s="54" t="str">
        <x:v>三亚市旅游发展局：三亚海棠湾九号度假酒店</x:v>
      </x:c>
      <x:c r="D193" s="54" t="str">
        <x:v>三亚市旅游发展局</x:v>
      </x:c>
      <x:c r="E193" s="55" t="str">
        <x:v>未显示</x:v>
      </x:c>
      <x:c r="F193" s="54" t="str">
        <x:v>官方资料核验</x:v>
      </x:c>
      <x:c r="G193" s="54" t="str">
        <x:v>https://www.visitsanya.com/zh/accommodation/三亚海棠湾九号度假酒店</x:v>
      </x:c>
      <x:c r="H193" s="54" t="str">
        <x:v>官方旅游机构确认酒店名称地址；不是现行婚礼报价或独立消费评价。</x:v>
      </x:c>
      <x:c r="I193" s="55" t="n">
        <x:v>46314</x:v>
      </x:c>
    </x:row>
    <x:row r="194" ht="70" customHeight="1">
      <x:c r="A194" s="54" t="str">
        <x:v>三亚康年酒店</x:v>
      </x:c>
      <x:c r="B194" s="54" t="str">
        <x:v>xhs-665835be000000000c0185aa</x:v>
      </x:c>
      <x:c r="C194" s="54" t="str">
        <x:v>梭哈‼️三亚市区及陵水婚礼场地</x:v>
      </x:c>
      <x:c r="D194" s="54" t="str">
        <x:v>SANYA BRIDAL三亚新娘</x:v>
      </x:c>
      <x:c r="E194" s="55" t="n">
        <x:v>45442</x:v>
      </x:c>
      <x:c r="F194" s="54" t="str">
        <x:v>婚庆/商家内容</x:v>
      </x:c>
      <x:c r="G194" s="54" t="str">
        <x:v>https://www.xiaohongshu.com/explore/665835be000000000c0185aa</x:v>
      </x:c>
      <x:c r="H194" s="54" t="str">
        <x:v>SANYA BRIDAL三亚新娘2024年婚礼套餐合集；行业营销资料，未取得现行酒店报价。</x:v>
      </x:c>
      <x:c r="I194" s="55" t="n">
        <x:v>46314</x:v>
      </x:c>
    </x:row>
    <x:row r="195" ht="70" customHeight="1">
      <x:c r="A195" s="54" t="str">
        <x:v>三亚康年酒店</x:v>
      </x:c>
      <x:c r="B195" s="54" t="str">
        <x:v>official-round2-98e910d7181d</x:v>
      </x:c>
      <x:c r="C195" s="54" t="str">
        <x:v>三亚市旅游发展局：三亚康年酒店</x:v>
      </x:c>
      <x:c r="D195" s="54" t="str">
        <x:v>三亚市旅游发展局</x:v>
      </x:c>
      <x:c r="E195" s="55" t="str">
        <x:v>未显示</x:v>
      </x:c>
      <x:c r="F195" s="54" t="str">
        <x:v>官方资料核验</x:v>
      </x:c>
      <x:c r="G195" s="54" t="str">
        <x:v>https://www.visitsanya.com/zh/27484.html</x:v>
      </x:c>
      <x:c r="H195" s="54" t="str">
        <x:v>官方旅游机构确认酒店名称地址；婚礼线索仍来自2024商家资料。</x:v>
      </x:c>
      <x:c r="I195" s="55" t="n">
        <x:v>46314</x:v>
      </x:c>
    </x:row>
    <x:row r="196" ht="70" customHeight="1">
      <x:c r="A196" s="54" t="str">
        <x:v>三亚国光豪生度假酒店</x:v>
      </x:c>
      <x:c r="B196" s="54" t="str">
        <x:v>xhs-600d7ddb0000000001006700</x:v>
      </x:c>
      <x:c r="C196" s="54" t="str">
        <x:v>我在三亚这家五星酒店目睹一场草坪婚礼💒</x:v>
      </x:c>
      <x:c r="D196" s="54" t="str">
        <x:v>爱折腾的黛老师</x:v>
      </x:c>
      <x:c r="E196" s="55" t="n">
        <x:v>44220</x:v>
      </x:c>
      <x:c r="F196" s="54" t="str">
        <x:v>未经核实 / 个人整理</x:v>
      </x:c>
      <x:c r="G196" s="54" t="str">
        <x:v>https://www.xiaohongshu.com/explore/600d7ddb0000000001006700</x:v>
      </x:c>
      <x:c r="H196" s="54" t="str">
        <x:v>2021旅行摄影创作者的打卡攻略，自述见到草坪婚礼并赞扬餐饮环境；合作/付费关系未说明，非新人或婚礼宾客复盘。</x:v>
      </x:c>
      <x:c r="I196" s="55" t="n">
        <x:v>46314</x:v>
      </x:c>
    </x:row>
    <x:row r="197" ht="70" customHeight="1">
      <x:c r="A197" s="54" t="str">
        <x:v>三亚国光豪生度假酒店</x:v>
      </x:c>
      <x:c r="B197" s="54" t="str">
        <x:v>xhs-6ab7801500000000120355f7</x:v>
      </x:c>
      <x:c r="C197" s="54" t="str">
        <x:v>国光豪生入住体验</x:v>
      </x:c>
      <x:c r="D197" s="54" t="str">
        <x:v>Lily 怎么又吃上了</x:v>
      </x:c>
      <x:c r="E197" s="55" t="n">
        <x:v>46291</x:v>
      </x:c>
      <x:c r="F197" s="54" t="str">
        <x:v>正文声称亲历</x:v>
      </x:c>
      <x:c r="G197" s="54" t="str">
        <x:v>https://www.xiaohongshu.com/explore/6ab7801500000000120355f7</x:v>
      </x:c>
      <x:c r="H197" s="54" t="str">
        <x:v>作者自述2026年三晚亲子住宿，对前后感受有具体正负更新；不是婚礼团队体验，亦未核实酒店完整回应。</x:v>
      </x:c>
      <x:c r="I197" s="55" t="n">
        <x:v>46314</x:v>
      </x:c>
    </x:row>
    <x:row r="198" ht="70" customHeight="1">
      <x:c r="A198" s="54" t="str">
        <x:v>三亚国光豪生度假酒店</x:v>
      </x:c>
      <x:c r="B198" s="54" t="str">
        <x:v>official-round2-48afa1c9d754</x:v>
      </x:c>
      <x:c r="C198" s="54" t="str">
        <x:v>温德姆官网：国光豪生三亚湾酒店</x:v>
      </x:c>
      <x:c r="D198" s="54" t="str">
        <x:v>温德姆品牌官网</x:v>
      </x:c>
      <x:c r="E198" s="55" t="str">
        <x:v>未显示</x:v>
      </x:c>
      <x:c r="F198" s="54" t="str">
        <x:v>官方资料核验</x:v>
      </x:c>
      <x:c r="G198" s="54" t="str">
        <x:v>https://www.wyndhamhotels.com/en-ca/hojo/sanya-china/howard-johnson-resort-sanya-bay/overview</x:v>
      </x:c>
      <x:c r="H198" s="54" t="str">
        <x:v>品牌官网确认三亚湾路188号物业及活动业务；非现行婚礼全包报价。</x:v>
      </x:c>
      <x:c r="I198" s="55" t="n">
        <x:v>46314</x:v>
      </x:c>
    </x:row>
    <x:row r="199" ht="70" customHeight="1">
      <x:c r="A199" s="54" t="str">
        <x:v>三亚悦澜湾君澜度假酒店</x:v>
      </x:c>
      <x:c r="B199" s="54" t="str">
        <x:v>xhs-665835be000000000c0185aa</x:v>
      </x:c>
      <x:c r="C199" s="54" t="str">
        <x:v>梭哈‼️三亚市区及陵水婚礼场地</x:v>
      </x:c>
      <x:c r="D199" s="54" t="str">
        <x:v>SANYA BRIDAL三亚新娘</x:v>
      </x:c>
      <x:c r="E199" s="55" t="n">
        <x:v>45442</x:v>
      </x:c>
      <x:c r="F199" s="54" t="str">
        <x:v>婚庆/商家内容</x:v>
      </x:c>
      <x:c r="G199" s="54" t="str">
        <x:v>https://www.xiaohongshu.com/explore/665835be000000000c0185aa</x:v>
      </x:c>
      <x:c r="H199" s="54" t="str">
        <x:v>2024年SANYA BRIDAL婚礼营销合集，悦澜湾条目与其他君澜物业区分，不能代表现行酒店报价。</x:v>
      </x:c>
      <x:c r="I199" s="55" t="n">
        <x:v>46314</x:v>
      </x:c>
    </x:row>
    <x:row r="200" ht="70" customHeight="1">
      <x:c r="A200" s="54" t="str">
        <x:v>三亚悦澜湾君澜度假酒店</x:v>
      </x:c>
      <x:c r="B200" s="54" t="str">
        <x:v>official-round2-yuelan-narada</x:v>
      </x:c>
      <x:c r="C200" s="54" t="str">
        <x:v>三亚悦澜湾君澜度假酒店｜君澜酒店官网</x:v>
      </x:c>
      <x:c r="D200" s="54" t="str">
        <x:v>君澜酒店官网</x:v>
      </x:c>
      <x:c r="E200" s="55" t="str">
        <x:v>未显示</x:v>
      </x:c>
      <x:c r="F200" s="54" t="str">
        <x:v>官方资料核验</x:v>
      </x:c>
      <x:c r="G200" s="54" t="str">
        <x:v>https://www.naradahotels.com/vacation/info/331.html</x:v>
      </x:c>
      <x:c r="H200" s="54" t="str">
        <x:v>君澜品牌页面搜索返回正文确认名称、地址、电话；本轮直接打开502，非官网婚礼套餐核实。</x:v>
      </x:c>
      <x:c r="I200" s="55" t="n">
        <x:v>46314</x:v>
      </x:c>
    </x:row>
    <x:row r="201" ht="70" customHeight="1">
      <x:c r="A201" s="54" t="str">
        <x:v>海旅·君澜三亚湾迎宾馆</x:v>
      </x:c>
      <x:c r="B201" s="54" t="str">
        <x:v>xhs-6530d92c000000001e02272f</x:v>
      </x:c>
      <x:c r="C201" s="54" t="str">
        <x:v>爱在君澜  | 三亚湾婚礼场地</x:v>
      </x:c>
      <x:c r="D201" s="54" t="str">
        <x:v>三亚湾迎宾馆</x:v>
      </x:c>
      <x:c r="E201" s="55" t="n">
        <x:v>45218</x:v>
      </x:c>
      <x:c r="F201" s="54" t="str">
        <x:v>酒店同名账号发布</x:v>
      </x:c>
      <x:c r="G201" s="54" t="str">
        <x:v>https://www.xiaohongshu.com/explore/6530d92c000000001e02272f</x:v>
      </x:c>
      <x:c r="H201" s="54" t="str">
        <x:v>三亚湾迎宾馆同名账号2023年发布婚礼场地与房型推荐；未单独核验账号认证，面积/容量为旧营销信息，不是当期价格或套餐人数。</x:v>
      </x:c>
      <x:c r="I201" s="55" t="n">
        <x:v>46314</x:v>
      </x:c>
    </x:row>
    <x:row r="202" ht="70" customHeight="1">
      <x:c r="A202" s="54" t="str">
        <x:v>海旅·君澜三亚湾迎宾馆</x:v>
      </x:c>
      <x:c r="B202" s="54" t="str">
        <x:v>xhs-688ee08e000000002501e65f</x:v>
      </x:c>
      <x:c r="C202" s="54" t="str">
        <x:v>君澜三亚湾迎宾馆的度假体验</x:v>
      </x:c>
      <x:c r="D202" s="54" t="str">
        <x:v>Lydia730</x:v>
      </x:c>
      <x:c r="E202" s="55" t="n">
        <x:v>45872</x:v>
      </x:c>
      <x:c r="F202" s="54" t="str">
        <x:v>正文声称亲历</x:v>
      </x:c>
      <x:c r="G202" s="54" t="str">
        <x:v>https://www.xiaohongshu.com/explore/688ee08e000000002501e65f</x:v>
      </x:c>
      <x:c r="H202" s="54" t="str">
        <x:v>作者2025年自述第二次入住君澜三亚湾迎宾馆，说明一晚迷你房、机场朝向与现场草坪用途；这是住宿经历而非婚礼举办复盘。</x:v>
      </x:c>
      <x:c r="I202" s="55" t="n">
        <x:v>46314</x:v>
      </x:c>
    </x:row>
    <x:row r="203" ht="70" customHeight="1">
      <x:c r="A203" s="54" t="str">
        <x:v>海旅·君澜三亚湾迎宾馆</x:v>
      </x:c>
      <x:c r="B203" s="54" t="str">
        <x:v>official-round2-33d5af3e679f</x:v>
      </x:c>
      <x:c r="C203" s="54" t="str">
        <x:v>海旅·君澜三亚湾迎宾馆：官方身份与三亚湾位置核验</x:v>
      </x:c>
      <x:c r="D203" s="54" t="str">
        <x:v>君澜品牌官网</x:v>
      </x:c>
      <x:c r="E203" s="55" t="str">
        <x:v>未显示</x:v>
      </x:c>
      <x:c r="F203" s="54" t="str">
        <x:v>官方资料核验</x:v>
      </x:c>
      <x:c r="G203" s="54" t="str">
        <x:v>https://www.naradahotels.com/vacation/info/27.html</x:v>
      </x:c>
      <x:c r="H203" s="54" t="str">
        <x:v>君澜官网确认身份及位置；仅见会议/宴会设施，尚未核到明确婚礼业务描述</x:v>
      </x:c>
      <x:c r="I203" s="55" t="n">
        <x:v>46314</x:v>
      </x:c>
    </x:row>
    <x:row r="204" ht="70" customHeight="1">
      <x:c r="A204" s="54" t="str">
        <x:v>三亚湾假日度假酒店</x:v>
      </x:c>
      <x:c r="B204" s="54" t="str">
        <x:v>official-60ceb5cb513a</x:v>
      </x:c>
      <x:c r="C204" s="54" t="str">
        <x:v>三亚湾假日度假酒店：官方身份、位置及婚礼业务核验</x:v>
      </x:c>
      <x:c r="D204" s="54" t="str">
        <x:v>品牌官网 / 经营方官网 / 官方旅游机构</x:v>
      </x:c>
      <x:c r="E204" s="55" t="str">
        <x:v>未显示</x:v>
      </x:c>
      <x:c r="F204" s="54" t="str">
        <x:v>官方资料核验</x:v>
      </x:c>
      <x:c r="G204" s="54" t="str">
        <x:v>https://www.ihg.com/holidayinnresorts/hotels/us/en/sanya-bay/syxsb/hoteldetail</x:v>
      </x:c>
      <x:c r="H204" s="54" t="str">
        <x:v>IHG官网活动页明确草坪可举办婚礼，介绍约1000平方米草坪及室内宴会场地。 IHG代码syxsb；与三亚湾皇冠假日、三亚中心皇冠假日均不同。</x:v>
      </x:c>
      <x:c r="I204" s="55" t="n">
        <x:v>46314</x:v>
      </x:c>
    </x:row>
    <x:row r="205" ht="70" customHeight="1">
      <x:c r="A205" s="54" t="str">
        <x:v>三亚亚特兰蒂斯酒店</x:v>
      </x:c>
      <x:c r="B205" s="54" t="str">
        <x:v>official-d4446009be61</x:v>
      </x:c>
      <x:c r="C205" s="54" t="str">
        <x:v>三亚亚特兰蒂斯酒店：官方身份、位置及婚礼业务核验</x:v>
      </x:c>
      <x:c r="D205" s="54" t="str">
        <x:v>品牌官网 / 经营方官网 / 官方旅游机构</x:v>
      </x:c>
      <x:c r="E205" s="55" t="str">
        <x:v>未显示</x:v>
      </x:c>
      <x:c r="F205" s="54" t="str">
        <x:v>官方资料核验</x:v>
      </x:c>
      <x:c r="G205" s="54" t="str">
        <x:v>https://www.atlantis.com/</x:v>
      </x:c>
      <x:c r="H205" s="54" t="str">
        <x:v>亚特兰蒂斯官方三亚新闻稿说明承接一站式目的地婚礼，场地含大使环礁湖、大草坪、沙滩及宴会厅。 </x:v>
      </x:c>
      <x:c r="I205" s="55" t="n">
        <x:v>46314</x:v>
      </x:c>
    </x:row>
    <x:row r="206" ht="76" customHeight="1">
      <x:c r="A206" s="54" t="str">
        <x:v>三亚海棠湾万达嘉华度假酒店</x:v>
      </x:c>
      <x:c r="B206" s="54" t="str">
        <x:v>official-f981f8084c76</x:v>
      </x:c>
      <x:c r="C206" s="54" t="str">
        <x:v>三亚海棠湾万达嘉华度假酒店：官方身份、位置及婚礼业务核验</x:v>
      </x:c>
      <x:c r="D206" s="54" t="str">
        <x:v>品牌官网 / 经营方官网 / 官方旅游机构</x:v>
      </x:c>
      <x:c r="E206" s="55" t="str">
        <x:v>未显示</x:v>
      </x:c>
      <x:c r="F206" s="54" t="str">
        <x:v>官方资料核验</x:v>
      </x:c>
      <x:c r="G206" s="54" t="str">
        <x:v>https://www.wandahotels.com/website/hotels/hotelDetail.html?id=7360916523440934912</x:v>
      </x:c>
      <x:c r="H206" s="54" t="str">
        <x:v>万达官网明确可承接室内外婚礼，列1291平方米无柱宴会厅及两处临海草坪（海滨草坪2625平方米、帕西菲卡草坪1000平方米）。 海棠北路18号，电话0898-88826666；与瑞华20号、费尔蒙10号不同。官网仍写宴会厅原名逸林宴会厅，不应把旧逸林品牌另加一条。</x:v>
      </x:c>
      <x:c r="I206" s="55" t="n">
        <x:v>46314</x:v>
      </x:c>
    </x:row>
    <x:row r="207" ht="70" customHeight="1">
      <x:c r="A207" s="54" t="str">
        <x:v>三亚湾海居雅高铂尔曼度假酒店</x:v>
      </x:c>
      <x:c r="B207" s="54" t="str">
        <x:v>official-d131575adac6</x:v>
      </x:c>
      <x:c r="C207" s="54" t="str">
        <x:v>三亚湾海居雅高铂尔曼度假酒店：官方身份、位置及婚礼业务核验</x:v>
      </x:c>
      <x:c r="D207" s="54" t="str">
        <x:v>品牌官网 / 经营方官网 / 官方旅游机构</x:v>
      </x:c>
      <x:c r="E207" s="55" t="str">
        <x:v>未显示</x:v>
      </x:c>
      <x:c r="F207" s="54" t="str">
        <x:v>官方资料核验</x:v>
      </x:c>
      <x:c r="G207" s="54" t="str">
        <x:v>https://pullman.accor.com/en/hotels/sanya/7126/meetings/s001.html</x:v>
      </x:c>
      <x:c r="H207" s="54" t="str">
        <x:v>雅高中文官网婚礼栏目介绍沙滩、草坪、泳池旁与宴会厅场景，并明确有婚礼协调团队。 雅高物业7126；与亚龙湾物业6467为不同酒店。</x:v>
      </x:c>
      <x:c r="I207" s="55" t="n">
        <x:v>46314</x:v>
      </x:c>
    </x:row>
    <x:row r="208" ht="70" customHeight="1">
      <x:c r="A208" s="54" t="str">
        <x:v>香水湾君澜度假酒店</x:v>
      </x:c>
      <x:c r="B208" s="54" t="str">
        <x:v>665835be000000000c0185aa</x:v>
      </x:c>
      <x:c r="C208" s="54" t="str">
        <x:v>梭哈‼️三亚市区及陵水婚礼场地</x:v>
      </x:c>
      <x:c r="D208" s="54" t="str">
        <x:v>SANYA BRIDAL三亚新娘</x:v>
      </x:c>
      <x:c r="E208" s="55" t="n">
        <x:v>45442</x:v>
      </x:c>
      <x:c r="F208" s="54" t="str">
        <x:v>婚庆/商家内容</x:v>
      </x:c>
      <x:c r="G208" s="54" t="str">
        <x:v>https://www.xiaohongshu.com/explore/665835be000000000c0185aa</x:v>
      </x:c>
      <x:c r="H208" s="54" t="str">
        <x:v>2024婚庆/备婚商家合集；未取得酒店书面方案。属于历史参考，帖子仅列若干房晚/晚宴信息，现价与完整含项必须重询。</x:v>
      </x:c>
      <x:c r="I208" s="55" t="n">
        <x:v>46314</x:v>
      </x:c>
    </x:row>
    <x:row r="209" ht="70" customHeight="1">
      <x:c r="A209" s="54" t="str">
        <x:v>海南清水湾莱佛士酒店</x:v>
      </x:c>
      <x:c r="B209" s="54" t="str">
        <x:v>665835be000000000c0185aa</x:v>
      </x:c>
      <x:c r="C209" s="54" t="str">
        <x:v>梭哈‼️三亚市区及陵水婚礼场地</x:v>
      </x:c>
      <x:c r="D209" s="54" t="str">
        <x:v>SANYA BRIDAL三亚新娘</x:v>
      </x:c>
      <x:c r="E209" s="55" t="n">
        <x:v>45442</x:v>
      </x:c>
      <x:c r="F209" s="54" t="str">
        <x:v>婚庆/商家内容</x:v>
      </x:c>
      <x:c r="G209" s="54" t="str">
        <x:v>https://www.xiaohongshu.com/explore/665835be000000000c0185aa</x:v>
      </x:c>
      <x:c r="H209" s="54" t="str">
        <x:v>2024婚庆/备婚商家合集；未取得酒店书面方案。属于历史参考，帖子仅列若干房晚/晚宴信息，现价与完整含项必须重询。</x:v>
      </x:c>
      <x:c r="I209" s="55" t="n">
        <x:v>46314</x:v>
      </x:c>
    </x:row>
    <x:row r="210" ht="70" customHeight="1">
      <x:c r="A210" s="54" t="str">
        <x:v>三亚喜来登度假酒店</x:v>
      </x:c>
      <x:c r="B210" s="54" t="str">
        <x:v>65eef1480000000012020313</x:v>
      </x:c>
      <x:c r="C210" s="54" t="str">
        <x:v>备婚｜三亚草坪婚礼酒店功课✨</x:v>
      </x:c>
      <x:c r="D210" s="54" t="str">
        <x:v>🌈香蕉不是芭呐呐</x:v>
      </x:c>
      <x:c r="E210" s="55" t="n">
        <x:v>45362</x:v>
      </x:c>
      <x:c r="F210" s="54" t="str">
        <x:v>未经核实 / 个人整理</x:v>
      </x:c>
      <x:c r="G210" s="54" t="str">
        <x:v>https://www.xiaohongshu.com/explore/65eef1480000000012020313</x:v>
      </x:c>
      <x:c r="H210" s="54" t="str">
        <x:v>2024个人备婚功课，作者未明确逐项报价来自已签合同或酒店书面方案；只作历史参考，未独立核验含项及经历。</x:v>
      </x:c>
      <x:c r="I210" s="55" t="n">
        <x:v>46314</x:v>
      </x:c>
    </x:row>
    <x:row r="211" ht="70" customHeight="1">
      <x:c r="A211" s="54" t="str">
        <x:v>三亚香格里拉</x:v>
      </x:c>
      <x:c r="B211" s="54" t="str">
        <x:v>65eef1480000000012020313</x:v>
      </x:c>
      <x:c r="C211" s="54" t="str">
        <x:v>备婚｜三亚草坪婚礼酒店功课✨</x:v>
      </x:c>
      <x:c r="D211" s="54" t="str">
        <x:v>🌈香蕉不是芭呐呐</x:v>
      </x:c>
      <x:c r="E211" s="55" t="n">
        <x:v>45362</x:v>
      </x:c>
      <x:c r="F211" s="54" t="str">
        <x:v>未经核实 / 个人整理</x:v>
      </x:c>
      <x:c r="G211" s="54" t="str">
        <x:v>https://www.xiaohongshu.com/explore/65eef1480000000012020313</x:v>
      </x:c>
      <x:c r="H211" s="54" t="str">
        <x:v>2024个人备婚功课，作者未明确逐项报价来自已签合同或酒店书面方案；只作历史参考，未独立核验含项及经历。</x:v>
      </x:c>
      <x:c r="I211" s="55" t="n">
        <x:v>46314</x:v>
      </x:c>
    </x:row>
    <x:row r="212" ht="70" customHeight="1">
      <x:c r="A212" s="54" t="str">
        <x:v>亚龙湾红树林度假酒店</x:v>
      </x:c>
      <x:c r="B212" s="54" t="str">
        <x:v>6a5c73fd0000000011018115</x:v>
      </x:c>
      <x:c r="C212" s="54" t="str">
        <x:v>亚龙湾20人酒店婚礼怎么选？附真实对比</x:v>
      </x:c>
      <x:c r="D212" s="54" t="str">
        <x:v>三亚爱·之旅高端婚礼</x:v>
      </x:c>
      <x:c r="E212" s="55" t="n">
        <x:v>46222</x:v>
      </x:c>
      <x:c r="F212" s="54" t="str">
        <x:v>婚庆/商家内容</x:v>
      </x:c>
      <x:c r="G212" s="54" t="str">
        <x:v>https://www.xiaohongshu.com/explore/6a5c73fd0000000011018115</x:v>
      </x:c>
      <x:c r="H212" s="54" t="str">
        <x:v>2026婚庆商“三亚爱·之旅高端婚礼”转述；非酒店正式确认报价。正文明确亚龙湾各酒店，宣传性服务评价不当作保证。</x:v>
      </x:c>
      <x:c r="I212" s="55" t="n">
        <x:v>46314</x:v>
      </x:c>
    </x:row>
    <x:row r="213" ht="70" customHeight="1">
      <x:c r="A213" s="54" t="str">
        <x:v>三亚海棠湾喜来登度假酒店</x:v>
      </x:c>
      <x:c r="B213" s="54" t="str">
        <x:v>official-b50c15a3cecb</x:v>
      </x:c>
      <x:c r="C213" s="54" t="str">
        <x:v>三亚海棠湾喜来登度假酒店：官方身份、位置及婚礼业务核验</x:v>
      </x:c>
      <x:c r="D213" s="54" t="str">
        <x:v>品牌官网 / 经营方官网 / 官方旅游机构</x:v>
      </x:c>
      <x:c r="E213" s="55" t="str">
        <x:v>未显示</x:v>
      </x:c>
      <x:c r="F213" s="54" t="str">
        <x:v>官方资料核验</x:v>
      </x:c>
      <x:c r="G213" s="54" t="str">
        <x:v>https://www.marriott.com.cn/hotels/syxhs-sheraton-sanya-haitang-bay-resort/overview/</x:v>
      </x:c>
      <x:c r="H213" s="54" t="str">
        <x:v>万豪活动页明确回答酒店提供婚礼服务，介绍海景户外草坪、宴会厅及婚礼策划服务。 万豪物业代码 syxhs；现表三亚喜来登位于亚龙湾，物业代码 syxss，是不同物业。</x:v>
      </x:c>
      <x:c r="I213" s="55" t="n">
        <x:v>46314</x:v>
      </x:c>
    </x:row>
    <x:row r="214" ht="70" customHeight="1">
      <x:c r="A214" s="54" t="str">
        <x:v>三亚亚龙湾雅高铂尔曼度假酒店</x:v>
      </x:c>
      <x:c r="B214" s="54" t="str">
        <x:v>official-308623d44806</x:v>
      </x:c>
      <x:c r="C214" s="54" t="str">
        <x:v>三亚亚龙湾雅高铂尔曼度假酒店：官方身份、位置及婚礼业务核验</x:v>
      </x:c>
      <x:c r="D214" s="54" t="str">
        <x:v>品牌官网 / 经营方官网 / 官方旅游机构</x:v>
      </x:c>
      <x:c r="E214" s="55" t="str">
        <x:v>未显示</x:v>
      </x:c>
      <x:c r="F214" s="54" t="str">
        <x:v>官方资料核验</x:v>
      </x:c>
      <x:c r="G214" s="54" t="str">
        <x:v>https://pullman.accor.com/en/hotels/sanya/6467/meetings.html</x:v>
      </x:c>
      <x:c r="H214" s="54" t="str">
        <x:v>雅高官网独立婚礼栏目确认可举办婚礼；活动页列宴会厅等空间。 雅高物业6467，与三亚湾海居铂尔曼7126独立。</x:v>
      </x:c>
      <x:c r="I214" s="55" t="n">
        <x:v>46314</x:v>
      </x:c>
    </x:row>
    <x:row r="215" ht="92" customHeight="1">
      <x:c r="A215" s="54" t="str">
        <x:v>三亚海棠湾万达瑞华度假酒店</x:v>
      </x:c>
      <x:c r="B215" s="54" t="str">
        <x:v>official-cb9c06fdd242</x:v>
      </x:c>
      <x:c r="C215" s="54" t="str">
        <x:v>三亚海棠湾万达瑞华度假酒店：官方身份、位置及婚礼业务核验</x:v>
      </x:c>
      <x:c r="D215" s="54" t="str">
        <x:v>品牌官网 / 经营方官网 / 官方旅游机构</x:v>
      </x:c>
      <x:c r="E215" s="55" t="str">
        <x:v>未显示</x:v>
      </x:c>
      <x:c r="F215" s="54" t="str">
        <x:v>官方资料核验</x:v>
      </x:c>
      <x:c r="G215" s="54" t="str">
        <x:v>https://www.wandahotels.com/index.php?a=show&amp;c=index&amp;catid=7&amp;id=4&amp;m=wap&amp;siteid=1</x:v>
      </x:c>
      <x:c r="H215" s="54" t="str">
        <x:v>万达官网介绍约182平方米宴会厅、约1000平方米海景草坪，明确用于婚礼；并说明可使用相邻姐妹酒店万达嘉华的部分会议宴会设施。 当前万达官网列为海棠北路20号、电话0898-88208888；嘉华是18号，费尔蒙是10号。官网旧资料仍含康莱德名称/图片及同电话，旧称只作别名线索，不新增康莱德行。</x:v>
      </x:c>
      <x:c r="I215" s="55" t="n">
        <x:v>46314</x:v>
      </x:c>
    </x:row>
    <x:row r="216" ht="70" customHeight="1">
      <x:c r="A216" s="54" t="str">
        <x:v>三亚绿发山海天JW万豪酒店</x:v>
      </x:c>
      <x:c r="B216" s="54" t="str">
        <x:v>official-9e9e07ff1b39</x:v>
      </x:c>
      <x:c r="C216" s="54" t="str">
        <x:v>三亚绿发山海天JW万豪酒店：官方身份、位置及婚礼业务核验</x:v>
      </x:c>
      <x:c r="D216" s="54" t="str">
        <x:v>品牌官网 / 经营方官网 / 官方旅游机构</x:v>
      </x:c>
      <x:c r="E216" s="55" t="str">
        <x:v>未显示</x:v>
      </x:c>
      <x:c r="F216" s="54" t="str">
        <x:v>官方资料核验</x:v>
      </x:c>
      <x:c r="G216" s="54" t="str">
        <x:v>https://www.marriott.com.cn/hotels/syxdb-jw-marriott-hotel-sanya-dadonghai-bay/overview/</x:v>
      </x:c>
      <x:c r="H216" s="54" t="str">
        <x:v>万豪官网明确提供婚礼服务，列海滨婚礼堂、海滨草坪、沙滩、宴会厅及新娘房；中文官网确认现用绿发冠名。 万豪代码syxdb，海韵路88号；现表傲途格精选为syxak海韵路77号，海棠湾JW亦为不同物业。</x:v>
      </x:c>
      <x:c r="I216" s="55" t="n">
        <x:v>46314</x:v>
      </x:c>
    </x:row>
    <x:row r="217" ht="70" customHeight="1">
      <x:c r="A217" s="54" t="str">
        <x:v>三亚福朋喜来登酒店</x:v>
      </x:c>
      <x:c r="B217" s="54" t="str">
        <x:v>official-b68901107a94</x:v>
      </x:c>
      <x:c r="C217" s="54" t="str">
        <x:v>三亚福朋喜来登酒店：官方身份、位置及婚礼业务核验</x:v>
      </x:c>
      <x:c r="D217" s="54" t="str">
        <x:v>品牌官网 / 经营方官网 / 官方旅游机构</x:v>
      </x:c>
      <x:c r="E217" s="55" t="str">
        <x:v>未显示</x:v>
      </x:c>
      <x:c r="F217" s="54" t="str">
        <x:v>官方资料核验</x:v>
      </x:c>
      <x:c r="G217" s="54" t="str">
        <x:v>https://www.marriott.com.cn/hotels/syxfp-four-points-hainan-sanya/overview/</x:v>
      </x:c>
      <x:c r="H217" s="54" t="str">
        <x:v>万豪官网婚礼栏目介绍定制婚礼厅、专业婚礼策划师、婚宴服务团队和餐饮；FAQ明确提供婚礼服务。 福朋品牌syxfp，与现有亚龙湾喜来登及新海棠湾喜来登均不同。</x:v>
      </x:c>
      <x:c r="I217" s="55" t="n">
        <x:v>46314</x:v>
      </x:c>
    </x:row>
    <x:row r="218" ht="70" customHeight="1">
      <x:c r="A218" s="54" t="str">
        <x:v>天涯海角游览区</x:v>
      </x:c>
      <x:c r="B218" s="54" t="str">
        <x:v>official-6137926d04c2</x:v>
      </x:c>
      <x:c r="C218" s="54" t="str">
        <x:v>天涯海角游览区：官方身份、位置及婚礼业务核验</x:v>
      </x:c>
      <x:c r="D218" s="54" t="str">
        <x:v>品牌官网 / 经营方官网 / 官方旅游机构</x:v>
      </x:c>
      <x:c r="E218" s="55" t="str">
        <x:v>未显示</x:v>
      </x:c>
      <x:c r="F218" s="54" t="str">
        <x:v>官方资料核验</x:v>
      </x:c>
      <x:c r="G218" s="54" t="str">
        <x:v>https://sjfw.mct.gov.cn/site/dataservice/culdetails?curId=10&amp;id=35033</x:v>
      </x:c>
      <x:c r="H218" s="54" t="str">
        <x:v>景区官网旗下婚庆服务公司页面明确婚礼策划、婚庆场地租赁等业务，列婚礼殿堂、主题广场、沙滩/礁石/椰林等场景；官方婚典报道确认举办婚礼。 </x:v>
      </x:c>
      <x:c r="I218" s="55" t="n">
        <x:v>46314</x:v>
      </x:c>
    </x:row>
    <x:row r="219" ht="70" customHeight="1">
      <x:c r="A219" s="54" t="str">
        <x:v>三亚海棠湾九号度假酒店</x:v>
      </x:c>
      <x:c r="B219" s="54" t="str">
        <x:v>official-32c6cb5d018d</x:v>
      </x:c>
      <x:c r="C219" s="54" t="str">
        <x:v>三亚海棠湾九号度假酒店：官方身份与位置核验</x:v>
      </x:c>
      <x:c r="D219" s="54" t="str">
        <x:v>官方旅游机构 / 经营方</x:v>
      </x:c>
      <x:c r="E219" s="55" t="str">
        <x:v>未显示</x:v>
      </x:c>
      <x:c r="F219" s="54" t="str">
        <x:v>官方资料核验</x:v>
      </x:c>
      <x:c r="G219" s="54" t="str">
        <x:v>https://www.crtamg.com.cn/xwzx/qydt/202608/t20260810_5696.html</x:v>
      </x:c>
      <x:c r="H219" s="54" t="str">
        <x:v>三亚市旅游发展局确认现名和地址，融通旅发官方新闻将其列入为官兵服务的成员酒店；后者未给出可直接采用的对外婚礼场地规格/套餐。</x:v>
      </x:c>
      <x:c r="I219" s="55" t="n">
        <x:v>46314</x:v>
      </x:c>
    </x:row>
    <x:row r="220" ht="70" customHeight="1">
      <x:c r="A220" s="54" t="str">
        <x:v>三亚国光豪生度假酒店</x:v>
      </x:c>
      <x:c r="B220" s="54" t="str">
        <x:v>official-be3b0dab5f96</x:v>
      </x:c>
      <x:c r="C220" s="54" t="str">
        <x:v>三亚国光豪生度假酒店：官方身份与位置核验</x:v>
      </x:c>
      <x:c r="D220" s="54" t="str">
        <x:v>品牌官网 / 三亚市旅游发展局</x:v>
      </x:c>
      <x:c r="E220" s="55" t="str">
        <x:v>未显示</x:v>
      </x:c>
      <x:c r="F220" s="54" t="str">
        <x:v>官方资料核验</x:v>
      </x:c>
      <x:c r="G220" s="54" t="str">
        <x:v>https://www.visitsanya.com/zh/1041.html</x:v>
      </x:c>
      <x:c r="H220" s="54" t="str">
        <x:v>三亚市旅游发展局以“三亚国光豪生度假酒店”列名；温德姆品牌官网对应 Howard Johnson Resort Sanya Bay，地址三亚湾路188号、电话0898-38888888。</x:v>
      </x:c>
      <x:c r="I220" s="55" t="n">
        <x:v>46314</x:v>
      </x:c>
    </x:row>
  </x:sheetData>
  <x:pageMargins left="0.7" right="0.7" top="0.75" bottom="0.75" header="0.3" footer="0.3"/>
  <x:tableParts count="1">
    <x:tablePart xmlns:r="http://schemas.openxmlformats.org/officeDocument/2006/relationships" r:id="R2d8fbdb2d6b447c6"/>
  </x:tableParts>
</x:worksheet>
</file>